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bookViews>
  <sheets>
    <sheet name="Descrizione" sheetId="3" r:id="rId1"/>
    <sheet name="Matrice Acquisti" sheetId="1" r:id="rId2"/>
  </sheets>
  <definedNames>
    <definedName name="_xlnm.Print_Area" localSheetId="0">Descrizione!$B$2:$B$22</definedName>
    <definedName name="_xlnm.Print_Area" localSheetId="1">'Matrice Acquisti'!$B$1:$E$8</definedName>
  </definedNames>
  <calcPr calcId="152511"/>
</workbook>
</file>

<file path=xl/calcChain.xml><?xml version="1.0" encoding="utf-8"?>
<calcChain xmlns="http://schemas.openxmlformats.org/spreadsheetml/2006/main">
  <c r="F9" i="1" l="1"/>
  <c r="F11" i="1"/>
  <c r="F8" i="1"/>
  <c r="F7" i="1"/>
  <c r="D23" i="1" l="1"/>
  <c r="D26" i="1" s="1"/>
  <c r="F13" i="1"/>
  <c r="F12" i="1"/>
  <c r="F10" i="1"/>
  <c r="F6" i="1"/>
  <c r="F14" i="1" l="1"/>
  <c r="E24" i="1" s="1"/>
  <c r="E21" i="1" l="1"/>
  <c r="E19" i="1"/>
  <c r="E17" i="1"/>
  <c r="E22" i="1"/>
  <c r="E20" i="1"/>
  <c r="E18" i="1"/>
  <c r="E23" i="1" l="1"/>
  <c r="E26" i="1" s="1"/>
</calcChain>
</file>

<file path=xl/sharedStrings.xml><?xml version="1.0" encoding="utf-8"?>
<sst xmlns="http://schemas.openxmlformats.org/spreadsheetml/2006/main" count="54" uniqueCount="51">
  <si>
    <t>Voci di costo della configurazione</t>
  </si>
  <si>
    <t>Descrizione della voce</t>
  </si>
  <si>
    <t>Num. voci</t>
  </si>
  <si>
    <t>Importo Unitario</t>
  </si>
  <si>
    <t>Costo Previsto</t>
  </si>
  <si>
    <t>Totale Costo Configurazione</t>
  </si>
  <si>
    <t>Percentuale</t>
  </si>
  <si>
    <t>Voci di Costo</t>
  </si>
  <si>
    <t>Importo previsto</t>
  </si>
  <si>
    <t>in ogni caso si ricorda l’obbligatorietà della pubblicizzazione.</t>
  </si>
  <si>
    <t>Click qui per la Matrice Acquisti</t>
  </si>
  <si>
    <t>PRESENTAZIONE</t>
  </si>
  <si>
    <t>LA SOLUZIONE È COMPOSTA DA:</t>
  </si>
  <si>
    <t>DESCRIZIONE PROGETTO</t>
  </si>
  <si>
    <t xml:space="preserve">Il docente possiederà tutti gli strumenti necessari: </t>
  </si>
  <si>
    <r>
      <t>·</t>
    </r>
    <r>
      <rPr>
        <sz val="7"/>
        <color theme="1"/>
        <rFont val="Times New Roman"/>
        <family val="1"/>
      </rPr>
      <t xml:space="preserve">         </t>
    </r>
    <r>
      <rPr>
        <b/>
        <sz val="11"/>
        <color theme="1"/>
        <rFont val="Arial"/>
        <family val="2"/>
      </rPr>
      <t>Notebook per gestione e presentazione lezione interattiva.</t>
    </r>
  </si>
  <si>
    <r>
      <t>·</t>
    </r>
    <r>
      <rPr>
        <sz val="7"/>
        <color theme="1"/>
        <rFont val="Times New Roman"/>
        <family val="1"/>
      </rPr>
      <t xml:space="preserve">         </t>
    </r>
    <r>
      <rPr>
        <b/>
        <sz val="11"/>
        <color theme="1"/>
        <rFont val="Arial"/>
        <family val="2"/>
      </rPr>
      <t>Software per l'insegnamento delle lingue audio attivo comparativo.</t>
    </r>
  </si>
  <si>
    <r>
      <t>·</t>
    </r>
    <r>
      <rPr>
        <sz val="7"/>
        <color theme="1"/>
        <rFont val="Times New Roman"/>
        <family val="1"/>
      </rPr>
      <t xml:space="preserve">         </t>
    </r>
    <r>
      <rPr>
        <b/>
        <sz val="11"/>
        <color theme="1"/>
        <rFont val="Arial"/>
        <family val="2"/>
      </rPr>
      <t>Software di rete didattica per il controllo dei notebook in mano agli alunni</t>
    </r>
  </si>
  <si>
    <t>OBIETTIVI E FINALITÀ DELLA SOLUZIONE</t>
  </si>
  <si>
    <t>LABORATORIO LINGUISTICO MOBILE AUDIO ATTIVO COMPARATIVO</t>
  </si>
  <si>
    <t>A. Progettazione (max 2%)</t>
  </si>
  <si>
    <t>B. Spese organizzative e di gestione (max 2%)</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</si>
  <si>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</si>
  <si>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</si>
  <si>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</si>
  <si>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</si>
  <si>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</si>
  <si>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</si>
  <si>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Fornitura</t>
  </si>
  <si>
    <t>PC Laptop (Notebook)</t>
  </si>
  <si>
    <t>Carrello e box mobile per ricarica, alloggiamento sincronizzazione notebook/tablet (anche wireless)</t>
  </si>
  <si>
    <t>Software per lo storage e la produzione di contenuti integrativi multimediali</t>
  </si>
  <si>
    <t>access point per esterni, hotspot per offrire informazioni utili in collegamento wireless</t>
  </si>
  <si>
    <t>Totale Spese Generali</t>
  </si>
  <si>
    <r>
      <rPr>
        <b/>
        <sz val="10"/>
        <rFont val="Arial"/>
        <family val="2"/>
      </rPr>
      <t xml:space="preserve">TOTALE FORNITURA 
</t>
    </r>
    <r>
      <rPr>
        <sz val="10"/>
        <rFont val="Arial"/>
        <family val="2"/>
      </rPr>
      <t>C. Acquisti di beni e forniture (minimo 85%)</t>
    </r>
  </si>
  <si>
    <t>Controlli di I Livello in loco</t>
  </si>
  <si>
    <t>Totale Progetto</t>
  </si>
  <si>
    <t>Schermi interattivi e non</t>
  </si>
  <si>
    <r>
      <rPr>
        <b/>
        <sz val="10"/>
        <color theme="1"/>
        <rFont val="Arial"/>
        <family val="2"/>
      </rPr>
      <t xml:space="preserve">Schermo interattivo 65” 4K con sw coding visuale   </t>
    </r>
    <r>
      <rPr>
        <sz val="10"/>
        <color theme="1"/>
        <rFont val="Arial"/>
        <family val="2"/>
      </rPr>
      <t xml:space="preserve">
Risoluzione nativa 3840x2160 pixels, ovvero Ultra HD 4K reale. Diagonale pari a 65” in formato 16:9. Incluso software per coding e programmazione visuale.</t>
    </r>
  </si>
  <si>
    <r>
      <rPr>
        <b/>
        <sz val="10"/>
        <color theme="1"/>
        <rFont val="Arial"/>
        <family val="2"/>
      </rPr>
      <t>Armadio mobile Porta Tablet 36 posti</t>
    </r>
    <r>
      <rPr>
        <sz val="10"/>
        <color theme="1"/>
        <rFont val="Arial"/>
        <family val="2"/>
      </rPr>
      <t xml:space="preserve">
36 posti con sportelli a scomparsa e vano superiore con apertura a pistoni. Regolatore di carica temporizzato. Sistema di ventilazione passiva. </t>
    </r>
  </si>
  <si>
    <r>
      <rPr>
        <b/>
        <sz val="10"/>
        <color theme="1"/>
        <rFont val="Arial"/>
        <family val="2"/>
      </rPr>
      <t>Notebook i3, 4GB RAM, 500GB HDD, Win 10 Pro</t>
    </r>
    <r>
      <rPr>
        <sz val="10"/>
        <color theme="1"/>
        <rFont val="Arial"/>
        <family val="2"/>
      </rPr>
      <t xml:space="preserve">
Notebook allievi Core i3, RAM 4GB, 500GB HDD, display 15.6’’, WiFi Dual Band, Windows 10 pro. </t>
    </r>
  </si>
  <si>
    <r>
      <rPr>
        <b/>
        <sz val="10"/>
        <color theme="1"/>
        <rFont val="Arial"/>
        <family val="2"/>
      </rPr>
      <t>Notebook i5, 4GB RAM, 500GB HDD, Win 10 Pro</t>
    </r>
    <r>
      <rPr>
        <sz val="10"/>
        <color theme="1"/>
        <rFont val="Arial"/>
        <family val="2"/>
      </rPr>
      <t xml:space="preserve">
Notebook docente Core i5, RAM 4GB, 500GB HDD, display 15.6’’ con  scheda video dedicata 2 GB, WiFi Dual Band, Windows 10 pro. </t>
    </r>
  </si>
  <si>
    <r>
      <rPr>
        <b/>
        <sz val="10"/>
        <color theme="1"/>
        <rFont val="Arial"/>
        <family val="2"/>
      </rPr>
      <t xml:space="preserve">Access Point 802.11AC Dual Radio
</t>
    </r>
    <r>
      <rPr>
        <sz val="10"/>
        <color theme="1"/>
        <rFont val="Arial"/>
        <family val="2"/>
      </rPr>
      <t xml:space="preserve">
Access Point 802.11AC Dual Radio 867 Mbit/s con Controller Virtuale, comprensivo di installazione e collegamento al cablaggio esistente.</t>
    </r>
  </si>
  <si>
    <r>
      <rPr>
        <b/>
        <sz val="10"/>
        <color theme="1"/>
        <rFont val="Arial"/>
        <family val="2"/>
      </rPr>
      <t>rete didattica linguistica AAC</t>
    </r>
    <r>
      <rPr>
        <sz val="10"/>
        <color theme="1"/>
        <rFont val="Arial"/>
        <family val="2"/>
      </rPr>
      <t xml:space="preserve">
Software di rete didattica linguistica audio attiva comparativa licenza singola</t>
    </r>
  </si>
  <si>
    <t>Cuffie stereo con microfono</t>
  </si>
  <si>
    <t>Carrello Mobile per schermi fino a 100" 100 kg</t>
  </si>
  <si>
    <r>
      <t>Laboratorio Mobile Scuola 2.0</t>
    </r>
    <r>
      <rPr>
        <sz val="11"/>
        <color theme="1"/>
        <rFont val="Arial"/>
        <family val="2"/>
      </rPr>
      <t>: N.1 Armadio Mobile Porta Notebook, N.20 Notebook allievo, N.1 Notebook docente, N.1 schermo interattivo 65” su carrello mobile completo di software di gestione, N.21 Software Lingue audio attivo comparativo. N.1 Access Point per la connettività.</t>
    </r>
  </si>
  <si>
    <r>
      <t>·</t>
    </r>
    <r>
      <rPr>
        <sz val="7"/>
        <color theme="1"/>
        <rFont val="Times New Roman"/>
        <family val="1"/>
      </rPr>
      <t xml:space="preserve">         </t>
    </r>
    <r>
      <rPr>
        <b/>
        <sz val="11"/>
        <color theme="1"/>
        <rFont val="Arial"/>
        <family val="2"/>
      </rPr>
      <t>Software per l'insegnamento del coding e della programmazione visuale</t>
    </r>
  </si>
  <si>
    <t>Verrà fornito un Laboratorio Linguistico Mobile completo di LIM e Notebook con un software linguistico audio attivo comparativo per l'insegnamento delle lingue.</t>
  </si>
  <si>
    <r>
      <t>·</t>
    </r>
    <r>
      <rPr>
        <sz val="7"/>
        <color theme="1"/>
        <rFont val="Times New Roman"/>
        <family val="1"/>
      </rPr>
      <t xml:space="preserve">         </t>
    </r>
    <r>
      <rPr>
        <b/>
        <sz val="11"/>
        <color theme="1"/>
        <rFont val="Arial"/>
        <family val="2"/>
      </rPr>
      <t>Schermo interattivo su carrello mobile per trasportarlo agevolmente nelle aule.</t>
    </r>
  </si>
  <si>
    <t>La configurazione del Laboratorio mobile comprende tutta una serie di apparecchiature che permetteranno l'apprendimento delle lingue interattivo.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</si>
</sst>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u/>
      <sz val="11"/>
      <color theme="10"/>
      <name val="Calibri"/>
      <family val="2"/>
      <scheme val="minor"/>
    </font>
    <font>
      <b/>
      <u/>
      <sz val="20"/>
      <color theme="10"/>
      <name val="Calibri"/>
      <family val="2"/>
      <scheme val="minor"/>
    </font>
    <font>
      <b/>
      <sz val="24"/>
      <color rgb="FFFF0000"/>
      <name val="Calibri"/>
      <family val="2"/>
      <scheme val="minor"/>
    </font>
    <font>
      <b/>
      <u/>
      <sz val="14"/>
      <color rgb="FFFF0000"/>
      <name val="Arial"/>
      <family val="2"/>
    </font>
    <font>
      <b/>
      <sz val="14"/>
      <color rgb="FFFF0000"/>
      <name val="Arial"/>
      <family val="2"/>
    </font>
    <font>
      <b/>
      <u/>
      <sz val="11"/>
      <color theme="1"/>
      <name val="Arial"/>
      <family val="2"/>
    </font>
    <font>
      <sz val="11"/>
      <color rgb="FF000000"/>
      <name val="Arial"/>
      <family val="2"/>
    </font>
    <font>
      <b/>
      <u/>
      <sz val="12"/>
      <color rgb="FF0070C0"/>
      <name val="Arial"/>
      <family val="2"/>
    </font>
    <font>
      <b/>
      <sz val="11"/>
      <color theme="1"/>
      <name val="Arial"/>
      <family val="2"/>
    </font>
    <font>
      <b/>
      <sz val="18"/>
      <color rgb="FFFF0000"/>
      <name val="Arial"/>
      <family val="2"/>
    </font>
    <font>
      <sz val="12"/>
      <color theme="1"/>
      <name val="Times New Roman"/>
      <family val="1"/>
    </font>
    <font>
      <b/>
      <sz val="16"/>
      <color rgb="FFFF0000"/>
      <name val="Times New Roman"/>
      <family val="1"/>
    </font>
    <font>
      <sz val="10"/>
      <color rgb="FF000000"/>
      <name val="Verdana"/>
      <family val="2"/>
    </font>
    <font>
      <sz val="11"/>
      <color theme="1"/>
      <name val="Symbol"/>
      <family val="1"/>
      <charset val="2"/>
    </font>
    <font>
      <sz val="7"/>
      <color theme="1"/>
      <name val="Times New Roman"/>
      <family val="1"/>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59">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10" fontId="11" fillId="4"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0" fontId="8" fillId="3" borderId="1" xfId="0" applyFont="1" applyFill="1" applyBorder="1" applyAlignment="1">
      <alignment vertical="center" wrapText="1"/>
    </xf>
    <xf numFmtId="0" fontId="13" fillId="0" borderId="0" xfId="3" applyFont="1" applyAlignment="1">
      <alignment horizontal="center"/>
    </xf>
    <xf numFmtId="0" fontId="14" fillId="0" borderId="0" xfId="0"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justify" vertical="center"/>
    </xf>
    <xf numFmtId="0" fontId="4"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vertical="center"/>
    </xf>
    <xf numFmtId="0" fontId="23" fillId="0" borderId="0" xfId="0" applyFont="1" applyAlignment="1">
      <alignment horizontal="center" vertical="center"/>
    </xf>
    <xf numFmtId="0" fontId="4"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indent="1"/>
    </xf>
    <xf numFmtId="0" fontId="24" fillId="0" borderId="0" xfId="0" applyFont="1" applyAlignment="1">
      <alignment horizontal="left" vertical="center" indent="1"/>
    </xf>
    <xf numFmtId="0" fontId="24" fillId="0" borderId="0" xfId="0" applyFont="1" applyAlignment="1">
      <alignment horizontal="left" vertical="center" indent="2"/>
    </xf>
    <xf numFmtId="0" fontId="25" fillId="0" borderId="0" xfId="0" applyFont="1" applyAlignment="1">
      <alignment horizontal="justify" vertical="center"/>
    </xf>
    <xf numFmtId="0" fontId="14" fillId="0" borderId="0" xfId="0" applyFont="1" applyAlignment="1">
      <alignment horizont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0" fontId="11" fillId="5" borderId="1" xfId="0" applyFont="1" applyFill="1" applyBorder="1" applyAlignment="1">
      <alignment vertical="center" wrapText="1"/>
    </xf>
    <xf numFmtId="10" fontId="11" fillId="5" borderId="1" xfId="2" applyNumberFormat="1" applyFont="1" applyFill="1" applyBorder="1" applyAlignment="1">
      <alignment horizontal="center" vertical="center" wrapText="1"/>
    </xf>
    <xf numFmtId="164" fontId="11" fillId="5" borderId="1" xfId="0" applyNumberFormat="1" applyFont="1" applyFill="1" applyBorder="1" applyAlignment="1">
      <alignment horizontal="right" vertical="center" wrapText="1"/>
    </xf>
    <xf numFmtId="10" fontId="11" fillId="5"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0"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right" vertical="center" wrapText="1"/>
    </xf>
    <xf numFmtId="10" fontId="10" fillId="4" borderId="1" xfId="2" applyNumberFormat="1" applyFont="1" applyFill="1" applyBorder="1" applyAlignment="1">
      <alignment horizontal="center" vertical="center" wrapText="1"/>
    </xf>
    <xf numFmtId="0" fontId="9" fillId="0" borderId="1" xfId="0" applyFont="1" applyFill="1" applyBorder="1" applyAlignment="1">
      <alignment vertical="center" wrapText="1"/>
    </xf>
    <xf numFmtId="0" fontId="0" fillId="0" borderId="0" xfId="0" applyAlignment="1">
      <alignment horizontal="center"/>
    </xf>
    <xf numFmtId="0" fontId="21" fillId="0" borderId="0" xfId="0" applyFont="1" applyAlignment="1">
      <alignment horizontal="center" vertical="center" wrapText="1"/>
    </xf>
    <xf numFmtId="0" fontId="3" fillId="2" borderId="1"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37</xdr:rowOff>
    </xdr:from>
    <xdr:to>
      <xdr:col>1</xdr:col>
      <xdr:colOff>6696000</xdr:colOff>
      <xdr:row>3</xdr:row>
      <xdr:rowOff>3758260</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533562"/>
          <a:ext cx="6696000" cy="3758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1017300</xdr:colOff>
      <xdr:row>0</xdr:row>
      <xdr:rowOff>666867</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0"/>
          <a:ext cx="7380000" cy="666867"/>
        </a:xfrm>
        <a:prstGeom prst="rect">
          <a:avLst/>
        </a:prstGeom>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2"/>
  <sheetViews>
    <sheetView tabSelected="1" workbookViewId="0"/>
  </sheetViews>
  <sheetFormatPr defaultRowHeight="15" x14ac:dyDescent="0.25"/>
  <cols>
    <col min="2" max="2" width="100.7109375" customWidth="1"/>
  </cols>
  <sheetData>
    <row r="1" spans="2:2" ht="26.25" x14ac:dyDescent="0.4">
      <c r="B1" s="28" t="s">
        <v>10</v>
      </c>
    </row>
    <row r="2" spans="2:2" ht="31.5" x14ac:dyDescent="0.5">
      <c r="B2" s="29" t="s">
        <v>11</v>
      </c>
    </row>
    <row r="3" spans="2:2" ht="63" x14ac:dyDescent="0.5">
      <c r="B3" s="44" t="s">
        <v>19</v>
      </c>
    </row>
    <row r="4" spans="2:2" ht="297.75" customHeight="1" x14ac:dyDescent="0.25">
      <c r="B4" s="43"/>
    </row>
    <row r="5" spans="2:2" x14ac:dyDescent="0.25">
      <c r="B5" s="43"/>
    </row>
    <row r="6" spans="2:2" ht="18" x14ac:dyDescent="0.25">
      <c r="B6" s="30" t="s">
        <v>18</v>
      </c>
    </row>
    <row r="7" spans="2:2" ht="28.5" x14ac:dyDescent="0.25">
      <c r="B7" s="33" t="s">
        <v>48</v>
      </c>
    </row>
    <row r="8" spans="2:2" ht="18" x14ac:dyDescent="0.25">
      <c r="B8" s="31"/>
    </row>
    <row r="9" spans="2:2" ht="18" x14ac:dyDescent="0.25">
      <c r="B9" s="30" t="s">
        <v>12</v>
      </c>
    </row>
    <row r="10" spans="2:2" ht="43.5" x14ac:dyDescent="0.25">
      <c r="B10" s="32" t="s">
        <v>46</v>
      </c>
    </row>
    <row r="11" spans="2:2" x14ac:dyDescent="0.25">
      <c r="B11" s="33"/>
    </row>
    <row r="12" spans="2:2" ht="18" x14ac:dyDescent="0.25">
      <c r="B12" s="30" t="s">
        <v>13</v>
      </c>
    </row>
    <row r="13" spans="2:2" ht="28.5" x14ac:dyDescent="0.25">
      <c r="B13" s="33" t="s">
        <v>50</v>
      </c>
    </row>
    <row r="14" spans="2:2" x14ac:dyDescent="0.25">
      <c r="B14" s="33" t="s">
        <v>14</v>
      </c>
    </row>
    <row r="15" spans="2:2" x14ac:dyDescent="0.25">
      <c r="B15" s="43" t="s">
        <v>49</v>
      </c>
    </row>
    <row r="16" spans="2:2" x14ac:dyDescent="0.25">
      <c r="B16" s="43" t="s">
        <v>15</v>
      </c>
    </row>
    <row r="17" spans="2:2" x14ac:dyDescent="0.25">
      <c r="B17" s="43" t="s">
        <v>16</v>
      </c>
    </row>
    <row r="18" spans="2:2" x14ac:dyDescent="0.25">
      <c r="B18" s="43" t="s">
        <v>17</v>
      </c>
    </row>
    <row r="19" spans="2:2" x14ac:dyDescent="0.25">
      <c r="B19" s="43" t="s">
        <v>47</v>
      </c>
    </row>
    <row r="20" spans="2:2" x14ac:dyDescent="0.25">
      <c r="B20" s="33"/>
    </row>
    <row r="21" spans="2:2" ht="26.25" x14ac:dyDescent="0.4">
      <c r="B21" s="28" t="s">
        <v>10</v>
      </c>
    </row>
    <row r="22" spans="2:2" x14ac:dyDescent="0.25">
      <c r="B22" s="33"/>
    </row>
    <row r="23" spans="2:2" x14ac:dyDescent="0.25">
      <c r="B23" s="43"/>
    </row>
    <row r="24" spans="2:2" x14ac:dyDescent="0.25">
      <c r="B24" s="43"/>
    </row>
    <row r="25" spans="2:2" x14ac:dyDescent="0.25">
      <c r="B25" s="43"/>
    </row>
    <row r="26" spans="2:2" x14ac:dyDescent="0.25">
      <c r="B26" s="33"/>
    </row>
    <row r="27" spans="2:2" x14ac:dyDescent="0.25">
      <c r="B27" s="33"/>
    </row>
    <row r="28" spans="2:2" x14ac:dyDescent="0.25">
      <c r="B28" s="33"/>
    </row>
    <row r="29" spans="2:2" x14ac:dyDescent="0.25">
      <c r="B29" s="33"/>
    </row>
    <row r="30" spans="2:2" x14ac:dyDescent="0.25">
      <c r="B30" s="43"/>
    </row>
    <row r="31" spans="2:2" x14ac:dyDescent="0.25">
      <c r="B31" s="43"/>
    </row>
    <row r="32" spans="2:2" x14ac:dyDescent="0.25">
      <c r="B32" s="43"/>
    </row>
    <row r="33" spans="2:2" x14ac:dyDescent="0.25">
      <c r="B33" s="43"/>
    </row>
    <row r="34" spans="2:2" ht="15.75" x14ac:dyDescent="0.25">
      <c r="B34" s="34"/>
    </row>
    <row r="35" spans="2:2" x14ac:dyDescent="0.25">
      <c r="B35" s="33"/>
    </row>
    <row r="36" spans="2:2" x14ac:dyDescent="0.25">
      <c r="B36" s="33"/>
    </row>
    <row r="37" spans="2:2" x14ac:dyDescent="0.25">
      <c r="B37" s="33"/>
    </row>
    <row r="38" spans="2:2" x14ac:dyDescent="0.25">
      <c r="B38" s="33"/>
    </row>
    <row r="39" spans="2:2" x14ac:dyDescent="0.25">
      <c r="B39" s="33"/>
    </row>
    <row r="40" spans="2:2" x14ac:dyDescent="0.25">
      <c r="B40" s="33"/>
    </row>
    <row r="41" spans="2:2" ht="15.75" x14ac:dyDescent="0.25">
      <c r="B41" s="34"/>
    </row>
    <row r="42" spans="2:2" x14ac:dyDescent="0.25">
      <c r="B42" s="33"/>
    </row>
    <row r="43" spans="2:2" x14ac:dyDescent="0.25">
      <c r="B43" s="33"/>
    </row>
    <row r="44" spans="2:2" x14ac:dyDescent="0.25">
      <c r="B44" s="32"/>
    </row>
    <row r="45" spans="2:2" x14ac:dyDescent="0.25">
      <c r="B45" s="33"/>
    </row>
    <row r="46" spans="2:2" x14ac:dyDescent="0.25">
      <c r="B46" s="33"/>
    </row>
    <row r="47" spans="2:2" x14ac:dyDescent="0.25">
      <c r="B47" s="33"/>
    </row>
    <row r="48" spans="2:2" x14ac:dyDescent="0.25">
      <c r="B48" s="33"/>
    </row>
    <row r="49" spans="2:2" x14ac:dyDescent="0.25">
      <c r="B49" s="35"/>
    </row>
    <row r="50" spans="2:2" ht="15.75" x14ac:dyDescent="0.25">
      <c r="B50" s="34"/>
    </row>
    <row r="51" spans="2:2" x14ac:dyDescent="0.25">
      <c r="B51" s="33"/>
    </row>
    <row r="52" spans="2:2" x14ac:dyDescent="0.25">
      <c r="B52" s="32"/>
    </row>
    <row r="53" spans="2:2" x14ac:dyDescent="0.25">
      <c r="B53" s="33"/>
    </row>
    <row r="54" spans="2:2" x14ac:dyDescent="0.25">
      <c r="B54" s="33"/>
    </row>
    <row r="55" spans="2:2" x14ac:dyDescent="0.25">
      <c r="B55" s="33"/>
    </row>
    <row r="56" spans="2:2" x14ac:dyDescent="0.25">
      <c r="B56" s="33"/>
    </row>
    <row r="57" spans="2:2" ht="15.75" x14ac:dyDescent="0.25">
      <c r="B57" s="36"/>
    </row>
    <row r="58" spans="2:2" ht="15.75" x14ac:dyDescent="0.25">
      <c r="B58" s="34"/>
    </row>
    <row r="59" spans="2:2" x14ac:dyDescent="0.25">
      <c r="B59" s="33"/>
    </row>
    <row r="60" spans="2:2" x14ac:dyDescent="0.25">
      <c r="B60" s="32"/>
    </row>
    <row r="61" spans="2:2" x14ac:dyDescent="0.25">
      <c r="B61" s="33"/>
    </row>
    <row r="62" spans="2:2" x14ac:dyDescent="0.25">
      <c r="B62" s="33"/>
    </row>
    <row r="63" spans="2:2" x14ac:dyDescent="0.25">
      <c r="B63" s="32"/>
    </row>
    <row r="64" spans="2:2" x14ac:dyDescent="0.25">
      <c r="B64" s="33"/>
    </row>
    <row r="65" spans="2:2" x14ac:dyDescent="0.25">
      <c r="B65" s="33"/>
    </row>
    <row r="66" spans="2:2" x14ac:dyDescent="0.25">
      <c r="B66" s="33"/>
    </row>
    <row r="67" spans="2:2" x14ac:dyDescent="0.25">
      <c r="B67" s="33"/>
    </row>
    <row r="68" spans="2:2" ht="20.25" x14ac:dyDescent="0.25">
      <c r="B68" s="37"/>
    </row>
    <row r="69" spans="2:2" ht="15.75" x14ac:dyDescent="0.25">
      <c r="B69" s="34"/>
    </row>
    <row r="70" spans="2:2" x14ac:dyDescent="0.25">
      <c r="B70" s="38"/>
    </row>
    <row r="71" spans="2:2" x14ac:dyDescent="0.25">
      <c r="B71" s="38"/>
    </row>
    <row r="72" spans="2:2" x14ac:dyDescent="0.25">
      <c r="B72" s="39"/>
    </row>
    <row r="73" spans="2:2" x14ac:dyDescent="0.25">
      <c r="B73" s="40"/>
    </row>
    <row r="74" spans="2:2" x14ac:dyDescent="0.25">
      <c r="B74" s="41"/>
    </row>
    <row r="75" spans="2:2" x14ac:dyDescent="0.25">
      <c r="B75" s="41"/>
    </row>
    <row r="76" spans="2:2" x14ac:dyDescent="0.25">
      <c r="B76" s="41"/>
    </row>
    <row r="77" spans="2:2" x14ac:dyDescent="0.25">
      <c r="B77" s="41"/>
    </row>
    <row r="78" spans="2:2" x14ac:dyDescent="0.25">
      <c r="B78" s="42"/>
    </row>
    <row r="79" spans="2:2" x14ac:dyDescent="0.25">
      <c r="B79" s="42"/>
    </row>
    <row r="80" spans="2:2" x14ac:dyDescent="0.25">
      <c r="B80" s="42"/>
    </row>
    <row r="81" spans="2:2" x14ac:dyDescent="0.25">
      <c r="B81" s="41"/>
    </row>
    <row r="82" spans="2:2" x14ac:dyDescent="0.25">
      <c r="B82" s="41"/>
    </row>
  </sheetData>
  <hyperlinks>
    <hyperlink ref="B1" location="'Matrice Acquisti'!A1" display="Click qui per la Matrice Acquisti"/>
    <hyperlink ref="B21" location="'Matrice Acquisti'!A1" display="Click qui per la Matrice Acquisti"/>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8"/>
  <sheetViews>
    <sheetView workbookViewId="0"/>
  </sheetViews>
  <sheetFormatPr defaultColWidth="9" defaultRowHeight="15" x14ac:dyDescent="0.25"/>
  <cols>
    <col min="2" max="2" width="18.28515625" customWidth="1"/>
    <col min="3" max="3" width="50.7109375" style="2" customWidth="1"/>
    <col min="4" max="4" width="10.7109375" style="2" customWidth="1"/>
    <col min="5" max="5" width="15.7109375" style="4" customWidth="1"/>
    <col min="6" max="6" width="15.7109375" style="2" customWidth="1"/>
    <col min="7" max="7" width="9" style="2" customWidth="1"/>
  </cols>
  <sheetData>
    <row r="1" spans="2:10" ht="64.5" customHeight="1" x14ac:dyDescent="0.25">
      <c r="B1" s="56"/>
      <c r="C1" s="56"/>
      <c r="D1" s="56"/>
      <c r="E1" s="56"/>
      <c r="F1" s="56"/>
    </row>
    <row r="2" spans="2:10" ht="41.25" customHeight="1" x14ac:dyDescent="0.25">
      <c r="B2" s="57" t="s">
        <v>19</v>
      </c>
      <c r="C2" s="57"/>
      <c r="D2" s="57"/>
      <c r="E2" s="57"/>
      <c r="F2" s="57"/>
      <c r="G2" s="9"/>
      <c r="H2" s="9"/>
      <c r="I2" s="9"/>
      <c r="J2" s="9"/>
    </row>
    <row r="3" spans="2:10" ht="15.75" x14ac:dyDescent="0.25">
      <c r="C3" s="3"/>
    </row>
    <row r="4" spans="2:10" ht="15" customHeight="1" x14ac:dyDescent="0.25">
      <c r="B4" s="58" t="s">
        <v>0</v>
      </c>
      <c r="C4" s="58"/>
      <c r="D4" s="58"/>
      <c r="E4" s="58"/>
      <c r="F4" s="58"/>
      <c r="G4" s="10"/>
    </row>
    <row r="5" spans="2:10" s="5" customFormat="1" x14ac:dyDescent="0.25">
      <c r="B5" s="18" t="s">
        <v>28</v>
      </c>
      <c r="C5" s="18" t="s">
        <v>1</v>
      </c>
      <c r="D5" s="19" t="s">
        <v>2</v>
      </c>
      <c r="E5" s="19" t="s">
        <v>3</v>
      </c>
      <c r="F5" s="19" t="s">
        <v>4</v>
      </c>
      <c r="G5"/>
    </row>
    <row r="6" spans="2:10" s="5" customFormat="1" ht="51" x14ac:dyDescent="0.25">
      <c r="B6" s="45" t="s">
        <v>29</v>
      </c>
      <c r="C6" s="45" t="s">
        <v>40</v>
      </c>
      <c r="D6" s="46">
        <v>20</v>
      </c>
      <c r="E6" s="20">
        <v>580</v>
      </c>
      <c r="F6" s="20">
        <f t="shared" ref="F6:F7" si="0">(D6*E6)</f>
        <v>11600</v>
      </c>
      <c r="G6"/>
    </row>
    <row r="7" spans="2:10" s="5" customFormat="1" ht="63.75" x14ac:dyDescent="0.25">
      <c r="B7" s="45" t="s">
        <v>29</v>
      </c>
      <c r="C7" s="45" t="s">
        <v>41</v>
      </c>
      <c r="D7" s="46">
        <v>1</v>
      </c>
      <c r="E7" s="20">
        <v>820</v>
      </c>
      <c r="F7" s="20">
        <f t="shared" si="0"/>
        <v>820</v>
      </c>
      <c r="G7"/>
    </row>
    <row r="8" spans="2:10" s="5" customFormat="1" ht="63.75" x14ac:dyDescent="0.25">
      <c r="B8" s="45" t="s">
        <v>37</v>
      </c>
      <c r="C8" s="45" t="s">
        <v>38</v>
      </c>
      <c r="D8" s="46">
        <v>1</v>
      </c>
      <c r="E8" s="20">
        <v>2770</v>
      </c>
      <c r="F8" s="20">
        <f t="shared" ref="F8:F13" si="1">(D8*E8)</f>
        <v>2770</v>
      </c>
      <c r="G8"/>
    </row>
    <row r="9" spans="2:10" s="5" customFormat="1" x14ac:dyDescent="0.2">
      <c r="B9" s="45"/>
      <c r="C9" s="55" t="s">
        <v>45</v>
      </c>
      <c r="D9" s="46">
        <v>1</v>
      </c>
      <c r="E9" s="20">
        <v>670</v>
      </c>
      <c r="F9" s="20">
        <f t="shared" si="1"/>
        <v>670</v>
      </c>
      <c r="G9" s="8"/>
    </row>
    <row r="10" spans="2:10" s="5" customFormat="1" ht="76.5" x14ac:dyDescent="0.25">
      <c r="B10" s="45" t="s">
        <v>30</v>
      </c>
      <c r="C10" s="45" t="s">
        <v>39</v>
      </c>
      <c r="D10" s="46">
        <v>1</v>
      </c>
      <c r="E10" s="20">
        <v>900</v>
      </c>
      <c r="F10" s="20">
        <f t="shared" si="1"/>
        <v>900</v>
      </c>
      <c r="G10"/>
    </row>
    <row r="11" spans="2:10" s="5" customFormat="1" ht="63.75" x14ac:dyDescent="0.2">
      <c r="B11" s="45" t="s">
        <v>31</v>
      </c>
      <c r="C11" s="45" t="s">
        <v>43</v>
      </c>
      <c r="D11" s="46">
        <v>21</v>
      </c>
      <c r="E11" s="20">
        <v>230</v>
      </c>
      <c r="F11" s="20">
        <f t="shared" si="1"/>
        <v>4830</v>
      </c>
      <c r="G11" s="8"/>
    </row>
    <row r="12" spans="2:10" s="5" customFormat="1" x14ac:dyDescent="0.2">
      <c r="B12" s="45"/>
      <c r="C12" s="55" t="s">
        <v>44</v>
      </c>
      <c r="D12" s="46">
        <v>21</v>
      </c>
      <c r="E12" s="20">
        <v>15</v>
      </c>
      <c r="F12" s="20">
        <f t="shared" si="1"/>
        <v>315</v>
      </c>
      <c r="G12" s="8"/>
    </row>
    <row r="13" spans="2:10" s="5" customFormat="1" ht="63.75" x14ac:dyDescent="0.2">
      <c r="B13" s="45" t="s">
        <v>32</v>
      </c>
      <c r="C13" s="45" t="s">
        <v>42</v>
      </c>
      <c r="D13" s="46">
        <v>1</v>
      </c>
      <c r="E13" s="20">
        <v>350</v>
      </c>
      <c r="F13" s="20">
        <f t="shared" si="1"/>
        <v>350</v>
      </c>
      <c r="G13" s="8"/>
    </row>
    <row r="14" spans="2:10" s="5" customFormat="1" ht="25.5" x14ac:dyDescent="0.2">
      <c r="B14" s="21" t="s">
        <v>5</v>
      </c>
      <c r="C14" s="21"/>
      <c r="D14" s="22"/>
      <c r="E14" s="23"/>
      <c r="F14" s="23">
        <f>SUM(F6:F13)</f>
        <v>22255</v>
      </c>
      <c r="G14" s="8"/>
    </row>
    <row r="15" spans="2:10" s="5" customFormat="1" x14ac:dyDescent="0.2">
      <c r="C15" s="1"/>
      <c r="D15" s="2"/>
      <c r="E15" s="4"/>
      <c r="F15" s="13"/>
      <c r="G15" s="8"/>
    </row>
    <row r="16" spans="2:10" s="6" customFormat="1" ht="25.5" x14ac:dyDescent="0.25">
      <c r="C16" s="14" t="s">
        <v>7</v>
      </c>
      <c r="D16" s="27" t="s">
        <v>6</v>
      </c>
      <c r="E16" s="15" t="s">
        <v>8</v>
      </c>
      <c r="F16" s="12"/>
    </row>
    <row r="17" spans="3:7" s="6" customFormat="1" ht="12.75" x14ac:dyDescent="0.25">
      <c r="C17" s="47" t="s">
        <v>20</v>
      </c>
      <c r="D17" s="48">
        <v>0.02</v>
      </c>
      <c r="E17" s="49">
        <f>$E$24/$D$24*D17</f>
        <v>500</v>
      </c>
      <c r="F17" s="12"/>
    </row>
    <row r="18" spans="3:7" s="6" customFormat="1" ht="12.75" x14ac:dyDescent="0.25">
      <c r="C18" s="47" t="s">
        <v>21</v>
      </c>
      <c r="D18" s="48">
        <v>0.02</v>
      </c>
      <c r="E18" s="49">
        <f t="shared" ref="E18:E22" si="2">$E$24/$D$24*D18</f>
        <v>500</v>
      </c>
      <c r="F18" s="12"/>
    </row>
    <row r="19" spans="3:7" s="6" customFormat="1" ht="12.75" x14ac:dyDescent="0.25">
      <c r="C19" s="47" t="s">
        <v>22</v>
      </c>
      <c r="D19" s="48">
        <v>1.9800000000000002E-2</v>
      </c>
      <c r="E19" s="49">
        <f t="shared" si="2"/>
        <v>495.00000000000006</v>
      </c>
      <c r="F19" s="12"/>
    </row>
    <row r="20" spans="3:7" s="6" customFormat="1" ht="12.75" x14ac:dyDescent="0.25">
      <c r="C20" s="47" t="s">
        <v>23</v>
      </c>
      <c r="D20" s="50">
        <v>0.02</v>
      </c>
      <c r="E20" s="49">
        <f t="shared" si="2"/>
        <v>500</v>
      </c>
      <c r="F20" s="12"/>
    </row>
    <row r="21" spans="3:7" s="6" customFormat="1" ht="12.75" x14ac:dyDescent="0.25">
      <c r="C21" s="47" t="s">
        <v>24</v>
      </c>
      <c r="D21" s="50">
        <v>0.01</v>
      </c>
      <c r="E21" s="49">
        <f t="shared" si="2"/>
        <v>250</v>
      </c>
      <c r="F21" s="12"/>
    </row>
    <row r="22" spans="3:7" s="6" customFormat="1" ht="12.75" x14ac:dyDescent="0.25">
      <c r="C22" s="47" t="s">
        <v>25</v>
      </c>
      <c r="D22" s="50">
        <v>0.02</v>
      </c>
      <c r="E22" s="49">
        <f t="shared" si="2"/>
        <v>500</v>
      </c>
      <c r="F22" s="12"/>
    </row>
    <row r="23" spans="3:7" s="6" customFormat="1" ht="12.75" x14ac:dyDescent="0.25">
      <c r="C23" s="51" t="s">
        <v>33</v>
      </c>
      <c r="D23" s="52">
        <f>SUM(D17:D22)</f>
        <v>0.10980000000000001</v>
      </c>
      <c r="E23" s="53">
        <f>SUM(E17:E22)</f>
        <v>2745</v>
      </c>
      <c r="F23" s="12"/>
    </row>
    <row r="24" spans="3:7" s="6" customFormat="1" ht="25.5" x14ac:dyDescent="0.2">
      <c r="C24" s="24" t="s">
        <v>34</v>
      </c>
      <c r="D24" s="54">
        <v>0.89019999999999999</v>
      </c>
      <c r="E24" s="53">
        <f>F14</f>
        <v>22255</v>
      </c>
      <c r="F24" s="2"/>
      <c r="G24" s="12"/>
    </row>
    <row r="25" spans="3:7" x14ac:dyDescent="0.25">
      <c r="C25" s="24" t="s">
        <v>35</v>
      </c>
      <c r="D25" s="25"/>
      <c r="E25" s="26">
        <v>0</v>
      </c>
    </row>
    <row r="26" spans="3:7" x14ac:dyDescent="0.25">
      <c r="C26" s="14" t="s">
        <v>36</v>
      </c>
      <c r="D26" s="16">
        <f>SUM(D23:D24)</f>
        <v>1</v>
      </c>
      <c r="E26" s="17">
        <f>SUM(E23:E24)</f>
        <v>25000</v>
      </c>
    </row>
    <row r="28" spans="3:7" x14ac:dyDescent="0.25">
      <c r="C28" s="7" t="s">
        <v>26</v>
      </c>
    </row>
    <row r="29" spans="3:7" x14ac:dyDescent="0.25">
      <c r="C29" s="11" t="s">
        <v>27</v>
      </c>
    </row>
    <row r="30" spans="3:7" x14ac:dyDescent="0.25">
      <c r="C30" s="11" t="s">
        <v>9</v>
      </c>
    </row>
    <row r="40" spans="3:7" x14ac:dyDescent="0.25">
      <c r="C40"/>
      <c r="D40"/>
      <c r="E40"/>
      <c r="F40"/>
      <c r="G40"/>
    </row>
    <row r="50" spans="3:7" x14ac:dyDescent="0.25">
      <c r="C50"/>
      <c r="D50"/>
      <c r="E50"/>
      <c r="F50"/>
      <c r="G50"/>
    </row>
    <row r="52" spans="3:7" x14ac:dyDescent="0.25">
      <c r="C52"/>
      <c r="D52"/>
      <c r="E52"/>
      <c r="F52"/>
      <c r="G52"/>
    </row>
    <row r="54" spans="3:7" x14ac:dyDescent="0.25">
      <c r="C54"/>
      <c r="D54"/>
      <c r="E54"/>
      <c r="F54"/>
      <c r="G54"/>
    </row>
    <row r="56" spans="3:7" x14ac:dyDescent="0.25">
      <c r="C56"/>
      <c r="D56"/>
      <c r="E56"/>
      <c r="F56"/>
      <c r="G56"/>
    </row>
    <row r="58" spans="3:7" x14ac:dyDescent="0.25">
      <c r="C58"/>
      <c r="D58"/>
      <c r="E58"/>
      <c r="F58"/>
      <c r="G58"/>
    </row>
    <row r="60" spans="3:7" x14ac:dyDescent="0.25">
      <c r="C60"/>
      <c r="D60"/>
      <c r="E60"/>
      <c r="F60"/>
      <c r="G60"/>
    </row>
    <row r="62" spans="3:7" x14ac:dyDescent="0.25">
      <c r="C62"/>
      <c r="D62"/>
      <c r="E62"/>
      <c r="F62"/>
      <c r="G62"/>
    </row>
    <row r="64" spans="3:7" x14ac:dyDescent="0.25">
      <c r="C64"/>
      <c r="D64"/>
      <c r="E64"/>
      <c r="F64"/>
      <c r="G64"/>
    </row>
    <row r="66" spans="3:7" x14ac:dyDescent="0.25">
      <c r="C66"/>
      <c r="D66"/>
      <c r="E66"/>
      <c r="F66"/>
      <c r="G66"/>
    </row>
    <row r="68" spans="3:7" x14ac:dyDescent="0.25">
      <c r="C68"/>
      <c r="D68"/>
      <c r="E68"/>
      <c r="F68"/>
      <c r="G68"/>
    </row>
  </sheetData>
  <mergeCells count="3">
    <mergeCell ref="B1:F1"/>
    <mergeCell ref="B2:F2"/>
    <mergeCell ref="B4:F4"/>
  </mergeCells>
  <printOptions horizontalCentered="1"/>
  <pageMargins left="0.70866141732283472" right="0.70866141732283472" top="0.74803149606299213" bottom="0.7480314960629921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2015-07-30T07:41:52Z</dcterms:created>
  <dcterms:modified xsi:type="dcterms:W3CDTF">2018-05-24T08:27:47Z</dcterms:modified>
</cp:coreProperties>
</file>