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Descrizione!$B$1:$C$66</definedName>
    <definedName name="_xlnm.Print_Area" localSheetId="1">'Matrice Acquisti'!$B$2:$F$21</definedName>
  </definedNames>
  <calcPr calcId="152511"/>
</workbook>
</file>

<file path=xl/calcChain.xml><?xml version="1.0" encoding="utf-8"?>
<calcChain xmlns="http://schemas.openxmlformats.org/spreadsheetml/2006/main">
  <c r="F12" i="1" l="1"/>
  <c r="F20" i="1"/>
  <c r="F19" i="1"/>
  <c r="F18" i="1"/>
  <c r="F7" i="1" l="1"/>
  <c r="F15" i="1" l="1"/>
  <c r="F14" i="1"/>
  <c r="F8" i="1"/>
  <c r="F16" i="1" l="1"/>
  <c r="F13" i="1"/>
  <c r="F11" i="1"/>
  <c r="F10" i="1"/>
  <c r="F9" i="1"/>
  <c r="F21" i="1" l="1"/>
  <c r="E28" i="1" s="1"/>
  <c r="E25" i="1" l="1"/>
  <c r="D28" i="1" s="1"/>
  <c r="D30" i="1" l="1"/>
  <c r="D29" i="1"/>
  <c r="D27" i="1"/>
  <c r="D31" i="1"/>
  <c r="D32" i="1"/>
  <c r="D26" i="1"/>
  <c r="D25" i="1" l="1"/>
</calcChain>
</file>

<file path=xl/sharedStrings.xml><?xml version="1.0" encoding="utf-8"?>
<sst xmlns="http://schemas.openxmlformats.org/spreadsheetml/2006/main" count="84" uniqueCount="66">
  <si>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</si>
  <si>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</si>
  <si>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</si>
  <si>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</si>
  <si>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</si>
  <si>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</si>
  <si>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</si>
  <si>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</si>
  <si>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</si>
  <si>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</si>
  <si>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</si>
  <si>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</si>
  <si>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</si>
  <si>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</si>
  <si>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MECCANICA, TERMODINAMICA, ELETTRICITA'</t>
  </si>
  <si>
    <t>(PROGETTO 1 B)</t>
  </si>
  <si>
    <t xml:space="preserve">Versione con ARDUINO </t>
  </si>
  <si>
    <t xml:space="preserve">N. 4 TABLET </t>
  </si>
  <si>
    <t>TABLET</t>
  </si>
  <si>
    <t>LABORATORIO DI FISICA DI BASE:</t>
  </si>
  <si>
    <r>
      <t xml:space="preserve">N. 1 KIT LEGGI DEL MOTO COMPUTERIZZATO </t>
    </r>
    <r>
      <rPr>
        <b/>
        <sz val="10"/>
        <color rgb="FFFF0000"/>
        <rFont val="Arial"/>
        <family val="2"/>
      </rPr>
      <t>mod. F-MOT/EV</t>
    </r>
  </si>
  <si>
    <r>
      <t xml:space="preserve">N. 1 APPARATO PER LO STUDIO DELLA CADUTA LIBERA E MACCHINA DI ATWOOD </t>
    </r>
    <r>
      <rPr>
        <b/>
        <sz val="10"/>
        <color rgb="FFFF0000"/>
        <rFont val="Arial"/>
        <family val="2"/>
      </rPr>
      <t>mod. F-GFALL-1/EV</t>
    </r>
  </si>
  <si>
    <r>
      <t>N. 1 STUDIO PROCESSI RAGGIUNGIMENTO EQUILIBRIO TERMICO</t>
    </r>
    <r>
      <rPr>
        <b/>
        <sz val="10"/>
        <color rgb="FFFF0000"/>
        <rFont val="Arial"/>
        <family val="2"/>
      </rPr>
      <t xml:space="preserve"> mod. F-EQT/EV</t>
    </r>
  </si>
  <si>
    <r>
      <t xml:space="preserve">N. 2 APPARATO PER LO STUDIO DELLA CONDUCIBILITA' TERMICA NEI SOLIDI  </t>
    </r>
    <r>
      <rPr>
        <b/>
        <sz val="10"/>
        <color rgb="FFFF0000"/>
        <rFont val="Arial"/>
        <family val="2"/>
      </rPr>
      <t>mod. F-CONDT/EV</t>
    </r>
  </si>
  <si>
    <r>
      <t xml:space="preserve">N. 2 CARICA E SCARICA DI UN CONDENSATORE </t>
    </r>
    <r>
      <rPr>
        <b/>
        <sz val="10"/>
        <color rgb="FFFF0000"/>
        <rFont val="Arial"/>
        <family val="2"/>
      </rPr>
      <t>mod. F-CSC/EV</t>
    </r>
  </si>
  <si>
    <t>LABORATORIO DI FISICA DI BASE : MECCANICA, TERMODINAMICA, ELETTRICITA' Versione con ARDUINO
(PROGETTO 1 B )</t>
  </si>
  <si>
    <r>
      <t xml:space="preserve">KIT LEGGI DEL MOTO
</t>
    </r>
    <r>
      <rPr>
        <sz val="9"/>
        <color indexed="8"/>
        <rFont val="Arial"/>
        <family val="2"/>
      </rPr>
      <t>Comprende 2 sensori fototraguardo, maschera per leggi del moto, software leggi del moto</t>
    </r>
  </si>
  <si>
    <r>
      <t xml:space="preserve">KIT CADUTA LIBERA
</t>
    </r>
    <r>
      <rPr>
        <sz val="9"/>
        <color indexed="8"/>
        <rFont val="Arial"/>
        <family val="2"/>
      </rPr>
      <t>comprende 2 sensori fototraguardo, maschera per caduta libera, software caduta libera</t>
    </r>
  </si>
  <si>
    <r>
      <t xml:space="preserve"> KIT EQUILIBRIO TERMICO
</t>
    </r>
    <r>
      <rPr>
        <sz val="9"/>
        <color indexed="8"/>
        <rFont val="Arial"/>
        <family val="2"/>
      </rPr>
      <t>comprende 2 sensori di temperatura, maschera per equilibrio termico, software equilibrio termico</t>
    </r>
  </si>
  <si>
    <r>
      <t xml:space="preserve"> KIT CONDUCIBILITA' TERMICA
</t>
    </r>
    <r>
      <rPr>
        <sz val="9"/>
        <color indexed="8"/>
        <rFont val="Arial"/>
        <family val="2"/>
      </rPr>
      <t>comprende 3 sensori di temperatura, maschera per conducibilità termica, software conducibilità termica</t>
    </r>
  </si>
  <si>
    <r>
      <t>KIT CARICA E SCARICA CONDENSATORE</t>
    </r>
    <r>
      <rPr>
        <sz val="9"/>
        <color indexed="8"/>
        <rFont val="Arial"/>
        <family val="2"/>
      </rPr>
      <t xml:space="preserve"> 
comprende sensore di corrente, maschera per carica e scarica condensatore, software carica e scarica condensatore</t>
    </r>
  </si>
  <si>
    <r>
      <t xml:space="preserve">INTERFACCIA
</t>
    </r>
    <r>
      <rPr>
        <sz val="10"/>
        <color theme="1"/>
        <rFont val="Arial"/>
        <family val="2"/>
      </rPr>
      <t>comprende Arduino Uno, interfaccia collegamento sensori</t>
    </r>
  </si>
  <si>
    <r>
      <t xml:space="preserve">RASPBERRY ED APP
</t>
    </r>
    <r>
      <rPr>
        <sz val="10"/>
        <color theme="1"/>
        <rFont val="Arial"/>
        <family val="2"/>
      </rPr>
      <t>per scaricamento dati su smartphone</t>
    </r>
  </si>
  <si>
    <r>
      <t xml:space="preserve">KIT LEGGI DEL MOTO COMPUTERIZZATO
</t>
    </r>
    <r>
      <rPr>
        <sz val="9"/>
        <color indexed="8"/>
        <rFont val="Arial"/>
        <family val="2"/>
      </rPr>
      <t>L’apparato è stato progettato per studiare e sperimentare le leggi del moto di Newton. Attraverso l’interfaccia è possibile effettuare le sperimentazioni attraverso sensori e nello stesso tempo studiare il funzionamento di Arduino ed imparare a programmarlo mediante esercizi semplici ed intuitivi.
La pista utilizzata per gli esperimenti è realizzata in legno / metallo di ottima qualità con superficie liscia con scanalature lineari per il moto piano di carrelli. Ad una estremità è fissata una puleggia che consente di sospendere dei pesi.</t>
    </r>
  </si>
  <si>
    <r>
      <t xml:space="preserve">APPARATO PER LO STUDIO DELLA CADUTA LIBERA E MACCHINA DI ATWOOOD
</t>
    </r>
    <r>
      <rPr>
        <sz val="9"/>
        <color indexed="8"/>
        <rFont val="Arial"/>
        <family val="2"/>
      </rPr>
      <t>L’apparecchiatura è costituita da un supporto verticale in alluminio sul quale è possibile svolgere una gamma completa di esperimenti. Si può studiare il moto uniformemente accelerato, la caduta libera, determinare l’accelerazione di gravità e valutare gli effetti dell’aria sul moto.
Attraverso l’interfaccia è possibile effettuare le sperimentazioni attraverso sensori e nello stesso tempo studiare il funzionamento di Arduino ed imparare a programmarlo mediante esercizi semplici ed intuitivi.</t>
    </r>
  </si>
  <si>
    <r>
      <t xml:space="preserve">APPARATO PER LO STUDIO DELLA CONDUCIBILITA' TERMICA NEI SOLIDI  
</t>
    </r>
    <r>
      <rPr>
        <sz val="9"/>
        <color indexed="8"/>
        <rFont val="Arial"/>
        <family val="2"/>
      </rPr>
      <t>La propagazione del calore all’interno dei corpi solidi ha luogo perconduzione. 
La conducibilità termica può essere studiata con questo kit mediante l’ausilio di tre sensori di temperatura. Una verga di alluminio, una di ottone e una di teflon, a ciascuna delle quali è collegato un sensore di temperatura, vengono immerse nello stesso tempo in un bicchiere contenente acqua calda. È così possibile vedere in tempo reale come sia diversa la velocità con la quale si propaga il calore in ciascuno di esse. Il kit comprende 1 calorimetro in teflon con bicchiere, 1 tappo in teflon con 3 fori per le sonde, barra di alluminio, ottone e teflon con foro per sonda.
Attraverso l’interfaccia è possibile effettuare le sperimentazioni attraverso sensori e nello stesso tempo studiare il funzionamento di Arduino ed imparare a programmarlo mediante esercizi semplici ed intuitivi.</t>
    </r>
  </si>
  <si>
    <r>
      <t xml:space="preserve">CARICA E SCARICA DI UN CONDENSATORE
</t>
    </r>
    <r>
      <rPr>
        <sz val="9"/>
        <color indexed="8"/>
        <rFont val="Arial"/>
        <family val="2"/>
      </rPr>
      <t>Si carica un condensatore di prova attraverso una resistenza e si calcola la corrente che scorre nel circuito in funzione del tempo; si valuta inoltre l’effetto della variazione resistenze e capacità di carico, nonché della tensione applicata. Il kit è composto da 2 box di connessione, 1 switch a 2 vie, condensatori e resistenze varie, cronometro digtiale, multimetro.
Attraverso l’interfaccia è possibile effettuare le sperimentazioni attraverso sensori e nello stesso tempo studiare il funzionamento di Arduino ed imparare a programmarlo mediante esercizi semplici ed intuitivi.</t>
    </r>
  </si>
  <si>
    <r>
      <t xml:space="preserve">STUDIO PROCESSI RAGGIUNGIMENTO EQUILIBRIO TERMICO
</t>
    </r>
    <r>
      <rPr>
        <sz val="9"/>
        <color indexed="8"/>
        <rFont val="Arial"/>
        <family val="2"/>
      </rPr>
      <t>Mediante l’utilizzo di due sensori di temperatura, questo apparato consente di studiare come si svolge nel tempo il trasferimento di calore tra due corpi, solidi o liquidi, a diversatemperatura iniziale. 
Il sistema comprende 1 contenitore termostatico, 1 termometro ad alcool, 1 cilindro di alluminio cavo, 1 cilindro di alluminio pieno, 1 cilindro di ottone pieno, 2 recipienti in alluminio ed ottone. Attraverso l’interfaccia è possibile effettuare le sperimentazioni attraverso sensori e nello stesso tempo studiare il funzionamento di Arduino ed imparare a programmarlo mediante esercizi semplici ed intuitivi.</t>
    </r>
  </si>
  <si>
    <t>La dotazione di questo laboratorio scientifico  permette di effettuare approfondimenti pratici e sperimentali su concetti fondamentali di fisica classica. Attraverso l’interfaccia Arduino è possibile effettuare le sperimentazioni attraverso sensori e nello stesso tempo studiare il funzionamento di Arduino ed imparare a programmarlo mediante esercizi semplici ed intuitivi.</t>
  </si>
  <si>
    <r>
      <t>Il laboratorio è composto da esperimenti di meccanica, termodinamica ed elettricità che consentono di comprendere e sperimentare appieno i concetti di fisica  studiati nella teoria. Gli esperimenti possono essere svolti mediante</t>
    </r>
    <r>
      <rPr>
        <b/>
        <sz val="11"/>
        <color theme="1"/>
        <rFont val="Arial"/>
        <family val="2"/>
      </rPr>
      <t xml:space="preserve"> l'interfaccia Arduino e sensori </t>
    </r>
    <r>
      <rPr>
        <sz val="11"/>
        <color theme="1"/>
        <rFont val="Arial"/>
        <family val="2"/>
      </rPr>
      <t>per una migliore rielaborazione dati consentendo inoltre lo studio del sistema Arduino imparando a programmarlo per svolgere ulteriori esercizi.   Infine attraverso</t>
    </r>
    <r>
      <rPr>
        <b/>
        <sz val="11"/>
        <color theme="1"/>
        <rFont val="Arial"/>
        <family val="2"/>
      </rPr>
      <t xml:space="preserve"> Raspberry ed una APP specifica,</t>
    </r>
    <r>
      <rPr>
        <sz val="11"/>
        <color theme="1"/>
        <rFont val="Arial"/>
        <family val="2"/>
      </rPr>
      <t xml:space="preserve"> gli studenti potranno scaricarsi sul proprio </t>
    </r>
    <r>
      <rPr>
        <b/>
        <sz val="11"/>
        <color theme="1"/>
        <rFont val="Arial"/>
        <family val="2"/>
      </rPr>
      <t>Smartphone</t>
    </r>
    <r>
      <rPr>
        <sz val="11"/>
        <color theme="1"/>
        <rFont val="Arial"/>
        <family val="2"/>
      </rPr>
      <t xml:space="preserve"> i dati sperimentali e rivedere l’esperimento a casa. Alcuni di questi sistemi  sono modulari consentendo di poter dimostrare numerosi esperimenti con gli stessi accessori. Viene fornito un manuale di istruzioni molto dettagliato che comprende una prima parte teorica ed una parte sperimentale che comprende procedure guidate passo passo, immagini, analisi, grafici e proposte aggiuntive per l'insegnante.</t>
    </r>
  </si>
  <si>
    <r>
      <t xml:space="preserve">Il progetto comprende una prima parte di fisica classica riguardante il moto rettilineo sviluppando perciò i concetti di attrito statico e dinamico, le leggi di Newton sul moto, i concetti di lavoro ed energia, impulso e momento. Si passa poi ad approfondire il moto armonico con  le sue leggi, i concetti di velocità ed accelerazione, gli urti elastici ed anelastici e la legge di conservazione dell'energia. Un altro kit permette lo studio della caduta libera, il moto uniformemente accelerato, l'accelerazione di gravità. Il progetto include poi una parte di termodinamica di base sul tema dell'equilibrio termico tra solidi e tra solidi e liquidi e sulla conducibilità termica di materiali diversi. Infine si propone un semplice esperimento inerente il processo di carica e scarica di un condensatore in cui si misura la corrente di carica e scarica di un condensatore al variare di capacità, della resistenza e della tensione applicata. </t>
    </r>
    <r>
      <rPr>
        <b/>
        <sz val="11"/>
        <color theme="1"/>
        <rFont val="Arial"/>
        <family val="2"/>
      </rPr>
      <t>L'utilizzo dell'interfaccia Arduino con opportuni sensori permetterà di informatizzare il processo cognitivo consentendo anche l'archiviazione di tutte le sperimentazioni eseguite senza d'altro canto venir meno la manualità e l'operatività sperimentale stessa. Viene fornita un'interfaccia Arduino trasversale a tutti gli esperimenti che comprende Arduino Uno, interfaccia collegamento sensori e tablet, un kit interfaccia Arduino specifico per esperimento con sensori, maschera specifica per esperimento e software. Ciò consentirà in aggiunta la possibilità di conoscere ed imparare a programmare in modo semplice il sistema Arduino. Infine attraverso Raspberry ed una APP specifica, gli studenti potranno scaricarsi sul proprio Smartphone i dati sperimentali e rivedere l’esperimento a casa.</t>
    </r>
  </si>
  <si>
    <r>
      <t xml:space="preserve">N. 1 KIT INTERFACCIA ARDUINO LEGGI DEL MOTO </t>
    </r>
    <r>
      <rPr>
        <b/>
        <sz val="10"/>
        <color rgb="FFFF0000"/>
        <rFont val="Arial"/>
        <family val="2"/>
      </rPr>
      <t>mod. EV-ARDUINO-F-MOT/EV</t>
    </r>
    <r>
      <rPr>
        <b/>
        <sz val="10"/>
        <rFont val="Arial"/>
        <family val="2"/>
      </rPr>
      <t xml:space="preserve">
</t>
    </r>
    <r>
      <rPr>
        <sz val="10"/>
        <rFont val="Arial"/>
        <family val="2"/>
      </rPr>
      <t>Comprende 2 sensori fototraguardo, maschera per leggi del moto, software leggi del moto</t>
    </r>
  </si>
  <si>
    <r>
      <t xml:space="preserve">N. 1 KIT INTERFACCIA ARDUINO CADUTA LIBERA </t>
    </r>
    <r>
      <rPr>
        <b/>
        <sz val="10"/>
        <color rgb="FFFF0000"/>
        <rFont val="Arial"/>
        <family val="2"/>
      </rPr>
      <t>mod. EV-ARDUINO-F-GFALL-1/EV</t>
    </r>
    <r>
      <rPr>
        <b/>
        <sz val="10"/>
        <rFont val="Arial"/>
        <family val="2"/>
      </rPr>
      <t xml:space="preserve">
</t>
    </r>
    <r>
      <rPr>
        <sz val="10"/>
        <rFont val="Arial"/>
        <family val="2"/>
      </rPr>
      <t>Comprende 2 sensori fototraguardo, maschera per caduta libera, software caduta libera</t>
    </r>
  </si>
  <si>
    <r>
      <t xml:space="preserve">N. 1  KIT INTERFACCIA ARDUINO EQUILIBRIO TERMICO </t>
    </r>
    <r>
      <rPr>
        <b/>
        <sz val="10"/>
        <color rgb="FFFF0000"/>
        <rFont val="Arial"/>
        <family val="2"/>
      </rPr>
      <t>mod. EV-ARDUINO-F-EQT/EV</t>
    </r>
    <r>
      <rPr>
        <b/>
        <sz val="10"/>
        <color indexed="8"/>
        <rFont val="Arial"/>
        <family val="2"/>
      </rPr>
      <t xml:space="preserve">
</t>
    </r>
    <r>
      <rPr>
        <sz val="10"/>
        <color indexed="8"/>
        <rFont val="Arial"/>
        <family val="2"/>
      </rPr>
      <t>C</t>
    </r>
    <r>
      <rPr>
        <sz val="10"/>
        <rFont val="Arial"/>
        <family val="2"/>
      </rPr>
      <t>omprende 2 sensori di temperatura, maschera per equilibrio termico, software equilibrio termico</t>
    </r>
  </si>
  <si>
    <r>
      <t xml:space="preserve">N. 2 KIT INTERFACCIA ARDUINO CONDUCIBILITA' TERMICA </t>
    </r>
    <r>
      <rPr>
        <b/>
        <sz val="10"/>
        <color rgb="FFFF0000"/>
        <rFont val="Arial"/>
        <family val="2"/>
      </rPr>
      <t xml:space="preserve">mod. EV-ARDUINO-F-CONDT/EV
</t>
    </r>
    <r>
      <rPr>
        <sz val="10"/>
        <rFont val="Arial"/>
        <family val="2"/>
      </rPr>
      <t>Comprende 3 sensori di temperatura, maschera per conducibilità termica, software conducibilità termica</t>
    </r>
  </si>
  <si>
    <r>
      <t xml:space="preserve">N. 2 KIT INTERFACCIA ARDUINO CARICA E SCARICA CONDENSATORE
</t>
    </r>
    <r>
      <rPr>
        <sz val="10"/>
        <color indexed="8"/>
        <rFont val="Arial"/>
        <family val="2"/>
      </rPr>
      <t>Comprende sensore di corrente, maschera per carica e scarica condensatore, software carica e scarica condensatore</t>
    </r>
  </si>
  <si>
    <r>
      <t>N. 4 INTERFACCIA ARDUINO</t>
    </r>
    <r>
      <rPr>
        <b/>
        <sz val="10"/>
        <color rgb="FFFF0000"/>
        <rFont val="Arial"/>
        <family val="2"/>
      </rPr>
      <t xml:space="preserve"> mod. EV-ARDUINO
</t>
    </r>
    <r>
      <rPr>
        <sz val="10"/>
        <rFont val="Arial"/>
        <family val="2"/>
      </rPr>
      <t>comprende Arduino Uno, interfaccia collegamento sensori</t>
    </r>
  </si>
  <si>
    <t>Clicca qui per la Matrice Acquisti</t>
  </si>
  <si>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</si>
  <si>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</si>
  <si>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</si>
  <si>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</si>
  <si>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</si>
  <si>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</si>
  <si>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</si>
  <si>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</si>
  <si>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</si>
  <si>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</si>
  <si>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</si>
  <si>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</si>
  <si>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</si>
  <si>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</si>
  <si>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</si>
  <si>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</si>
  <si>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</si>
  <si>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r>
      <t xml:space="preserve">N. 2 RASPBERRY ED APP per scaricamento dati su Smartphone </t>
    </r>
    <r>
      <rPr>
        <b/>
        <sz val="10"/>
        <color rgb="FFFF0000"/>
        <rFont val="Arial"/>
        <family val="2"/>
      </rPr>
      <t>mod. EV-RASP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</si>
</sst>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10"/>
      <name val="Arial"/>
      <family val="2"/>
    </font>
    <font>
      <sz val="11"/>
      <name val="Calibri"/>
      <family val="2"/>
      <scheme val="minor"/>
    </font>
    <font>
      <sz val="10"/>
      <name val="Arial"/>
      <family val="2"/>
    </font>
    <font>
      <sz val="10"/>
      <color indexed="8"/>
      <name val="Arial"/>
      <family val="2"/>
    </font>
    <font>
      <b/>
      <sz val="11"/>
      <color theme="1"/>
      <name val="Arial"/>
      <family val="2"/>
    </font>
    <font>
      <sz val="9"/>
      <color indexed="8"/>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4" fillId="5" borderId="5" applyNumberFormat="0" applyAlignment="0" applyProtection="0"/>
  </cellStyleXfs>
  <cellXfs count="73">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164"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8" fillId="0" borderId="0" xfId="0" applyFont="1" applyAlignment="1">
      <alignment vertical="center" wrapText="1"/>
    </xf>
    <xf numFmtId="0" fontId="0" fillId="0" borderId="0" xfId="0" applyAlignment="1">
      <alignment wrapText="1"/>
    </xf>
    <xf numFmtId="0" fontId="0" fillId="0" borderId="1" xfId="0" applyBorder="1"/>
    <xf numFmtId="0" fontId="35" fillId="0" borderId="1" xfId="0" applyFont="1" applyBorder="1"/>
    <xf numFmtId="9" fontId="19" fillId="0" borderId="1" xfId="4" applyFont="1" applyBorder="1"/>
    <xf numFmtId="165" fontId="36" fillId="0" borderId="1" xfId="3" applyNumberFormat="1" applyFont="1" applyBorder="1"/>
    <xf numFmtId="0" fontId="37" fillId="5" borderId="1" xfId="5" applyNumberFormat="1" applyFont="1" applyBorder="1" applyAlignment="1">
      <alignment horizontal="right" vertical="center"/>
    </xf>
    <xf numFmtId="0" fontId="37" fillId="5" borderId="1" xfId="5" applyNumberFormat="1" applyFont="1" applyBorder="1"/>
    <xf numFmtId="10" fontId="37" fillId="5" borderId="1" xfId="5" applyNumberFormat="1" applyFont="1" applyBorder="1"/>
    <xf numFmtId="165" fontId="0" fillId="0" borderId="1" xfId="3" applyNumberFormat="1" applyFont="1" applyBorder="1"/>
    <xf numFmtId="9" fontId="0" fillId="0" borderId="0" xfId="4" applyFont="1"/>
    <xf numFmtId="0" fontId="38" fillId="0" borderId="1" xfId="0" applyFont="1" applyBorder="1" applyAlignment="1">
      <alignment horizontal="right" vertical="center"/>
    </xf>
    <xf numFmtId="0" fontId="38" fillId="0" borderId="1" xfId="0" applyFont="1" applyBorder="1"/>
    <xf numFmtId="10" fontId="38" fillId="0" borderId="1" xfId="4" applyNumberFormat="1" applyFont="1" applyBorder="1"/>
    <xf numFmtId="165" fontId="38"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0" fontId="11" fillId="0" borderId="0" xfId="2" applyFont="1" applyAlignment="1">
      <alignment horizontal="center"/>
    </xf>
    <xf numFmtId="0" fontId="0" fillId="0" borderId="0" xfId="0" applyAlignment="1"/>
    <xf numFmtId="0" fontId="23" fillId="0" borderId="0" xfId="0" applyFont="1" applyBorder="1" applyAlignment="1">
      <alignment horizontal="justify" vertical="center" wrapText="1"/>
    </xf>
    <xf numFmtId="0" fontId="0" fillId="0" borderId="0" xfId="0" applyAlignment="1">
      <alignment vertical="center"/>
    </xf>
    <xf numFmtId="0" fontId="28" fillId="0" borderId="0" xfId="0" applyFont="1" applyBorder="1" applyAlignment="1">
      <alignment horizontal="justify" vertical="center" wrapText="1"/>
    </xf>
    <xf numFmtId="0" fontId="29" fillId="0" borderId="0" xfId="0" applyFont="1" applyAlignment="1">
      <alignment vertical="center"/>
    </xf>
    <xf numFmtId="0" fontId="4" fillId="0" borderId="0" xfId="0" applyFont="1" applyFill="1" applyAlignment="1">
      <alignment horizontal="justify" vertical="center" wrapText="1"/>
    </xf>
    <xf numFmtId="0" fontId="0" fillId="0" borderId="0" xfId="0" applyFill="1" applyAlignment="1"/>
    <xf numFmtId="0" fontId="8" fillId="0" borderId="0" xfId="0" applyFont="1" applyAlignment="1">
      <alignment vertical="center"/>
    </xf>
    <xf numFmtId="0" fontId="12" fillId="0" borderId="0" xfId="0" applyFont="1" applyAlignment="1">
      <alignment horizontal="center" vertical="center"/>
    </xf>
    <xf numFmtId="0" fontId="4" fillId="0" borderId="0" xfId="0" applyFont="1" applyFill="1" applyAlignment="1">
      <alignment horizontal="justify" vertical="center"/>
    </xf>
    <xf numFmtId="0" fontId="9" fillId="0" borderId="0" xfId="0" applyFont="1" applyAlignment="1">
      <alignment horizont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15</xdr:row>
      <xdr:rowOff>85725</xdr:rowOff>
    </xdr:from>
    <xdr:to>
      <xdr:col>2</xdr:col>
      <xdr:colOff>3362325</xdr:colOff>
      <xdr:row>35</xdr:row>
      <xdr:rowOff>57150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342900" y="4705350"/>
          <a:ext cx="6572250" cy="3781425"/>
        </a:xfrm>
        <a:prstGeom prst="rect">
          <a:avLst/>
        </a:prstGeom>
        <a:noFill/>
      </xdr:spPr>
    </xdr:pic>
    <xdr:clientData/>
  </xdr:twoCellAnchor>
  <xdr:twoCellAnchor>
    <xdr:from>
      <xdr:col>0</xdr:col>
      <xdr:colOff>47625</xdr:colOff>
      <xdr:row>0</xdr:row>
      <xdr:rowOff>38099</xdr:rowOff>
    </xdr:from>
    <xdr:to>
      <xdr:col>4</xdr:col>
      <xdr:colOff>438150</xdr:colOff>
      <xdr:row>4</xdr:row>
      <xdr:rowOff>85724</xdr:rowOff>
    </xdr:to>
    <xdr:pic>
      <xdr:nvPicPr>
        <xdr:cNvPr id="4" name="Immagine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625" y="419099"/>
          <a:ext cx="8086725" cy="809625"/>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219075</xdr:rowOff>
    </xdr:from>
    <xdr:to>
      <xdr:col>5</xdr:col>
      <xdr:colOff>713475</xdr:colOff>
      <xdr:row>0</xdr:row>
      <xdr:rowOff>907983</xdr:rowOff>
    </xdr:to>
    <xdr:pic>
      <xdr:nvPicPr>
        <xdr:cNvPr id="3" name="Immagine 2"/>
        <xdr:cNvPicPr>
          <a:picLocks noChangeAspect="1"/>
        </xdr:cNvPicPr>
      </xdr:nvPicPr>
      <xdr:blipFill>
        <a:blip xmlns:r="http://schemas.openxmlformats.org/officeDocument/2006/relationships" r:embed="rId1"/>
        <a:stretch>
          <a:fillRect/>
        </a:stretch>
      </xdr:blipFill>
      <xdr:spPr>
        <a:xfrm>
          <a:off x="457200" y="219075"/>
          <a:ext cx="7200000" cy="68890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D66"/>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6" spans="2:3" ht="26.25" x14ac:dyDescent="0.4">
      <c r="B6" s="51" t="s">
        <v>47</v>
      </c>
      <c r="C6" s="52"/>
    </row>
    <row r="7" spans="2:3" ht="31.5" x14ac:dyDescent="0.5">
      <c r="B7" s="62" t="s">
        <v>3</v>
      </c>
      <c r="C7" s="52"/>
    </row>
    <row r="8" spans="2:3" ht="30" customHeight="1" x14ac:dyDescent="0.25">
      <c r="B8" s="63" t="s">
        <v>19</v>
      </c>
      <c r="C8" s="64"/>
    </row>
    <row r="9" spans="2:3" ht="30" customHeight="1" x14ac:dyDescent="0.25">
      <c r="B9" s="63" t="s">
        <v>14</v>
      </c>
      <c r="C9" s="64"/>
    </row>
    <row r="10" spans="2:3" ht="30" customHeight="1" x14ac:dyDescent="0.25">
      <c r="B10" s="63" t="s">
        <v>16</v>
      </c>
      <c r="C10" s="64"/>
    </row>
    <row r="11" spans="2:3" ht="30" customHeight="1" x14ac:dyDescent="0.25">
      <c r="B11" s="63" t="s">
        <v>15</v>
      </c>
      <c r="C11" s="64"/>
    </row>
    <row r="12" spans="2:3" ht="36" customHeight="1" x14ac:dyDescent="0.25">
      <c r="B12" s="65" t="s">
        <v>9</v>
      </c>
      <c r="C12" s="66"/>
    </row>
    <row r="13" spans="2:3" x14ac:dyDescent="0.25">
      <c r="B13" s="52"/>
      <c r="C13" s="52"/>
    </row>
    <row r="14" spans="2:3" x14ac:dyDescent="0.25">
      <c r="B14" s="52"/>
      <c r="C14" s="52"/>
    </row>
    <row r="15" spans="2:3" x14ac:dyDescent="0.25">
      <c r="B15" s="52"/>
      <c r="C15" s="52"/>
    </row>
    <row r="16" spans="2:3" x14ac:dyDescent="0.25">
      <c r="B16" s="52"/>
      <c r="C16" s="52"/>
    </row>
    <row r="17" spans="2:3" x14ac:dyDescent="0.25">
      <c r="B17" s="52"/>
      <c r="C17" s="52"/>
    </row>
    <row r="18" spans="2:3" x14ac:dyDescent="0.25">
      <c r="B18" s="52"/>
      <c r="C18" s="52"/>
    </row>
    <row r="19" spans="2:3" x14ac:dyDescent="0.25">
      <c r="B19" s="52"/>
      <c r="C19" s="52"/>
    </row>
    <row r="20" spans="2:3" x14ac:dyDescent="0.25">
      <c r="B20" s="52"/>
      <c r="C20" s="52"/>
    </row>
    <row r="21" spans="2:3" x14ac:dyDescent="0.25">
      <c r="B21" s="52"/>
      <c r="C21" s="52"/>
    </row>
    <row r="22" spans="2:3" x14ac:dyDescent="0.25">
      <c r="B22" s="52"/>
      <c r="C22" s="52"/>
    </row>
    <row r="23" spans="2:3" x14ac:dyDescent="0.25">
      <c r="B23" s="52"/>
      <c r="C23" s="52"/>
    </row>
    <row r="24" spans="2:3" x14ac:dyDescent="0.25">
      <c r="B24" s="52"/>
      <c r="C24" s="52"/>
    </row>
    <row r="25" spans="2:3" x14ac:dyDescent="0.25">
      <c r="B25" s="52"/>
      <c r="C25" s="52"/>
    </row>
    <row r="26" spans="2:3" x14ac:dyDescent="0.25">
      <c r="B26" s="52"/>
      <c r="C26" s="52"/>
    </row>
    <row r="27" spans="2:3" x14ac:dyDescent="0.25">
      <c r="B27" s="52"/>
      <c r="C27" s="52"/>
    </row>
    <row r="28" spans="2:3" x14ac:dyDescent="0.25">
      <c r="B28" s="52"/>
      <c r="C28" s="52"/>
    </row>
    <row r="29" spans="2:3" x14ac:dyDescent="0.25">
      <c r="B29" s="52"/>
      <c r="C29" s="52"/>
    </row>
    <row r="30" spans="2:3" x14ac:dyDescent="0.25">
      <c r="B30" s="52"/>
      <c r="C30" s="52"/>
    </row>
    <row r="31" spans="2:3" x14ac:dyDescent="0.25">
      <c r="B31" s="52"/>
      <c r="C31" s="52"/>
    </row>
    <row r="32" spans="2:3" x14ac:dyDescent="0.25">
      <c r="B32" s="52"/>
      <c r="C32" s="52"/>
    </row>
    <row r="33" spans="2:4" x14ac:dyDescent="0.25">
      <c r="B33" s="52"/>
      <c r="C33" s="52"/>
    </row>
    <row r="34" spans="2:4" x14ac:dyDescent="0.25">
      <c r="B34" s="52"/>
      <c r="C34" s="52"/>
    </row>
    <row r="35" spans="2:4" x14ac:dyDescent="0.25">
      <c r="B35" s="52"/>
      <c r="C35" s="52"/>
    </row>
    <row r="36" spans="2:4" x14ac:dyDescent="0.25">
      <c r="B36" s="52"/>
      <c r="C36" s="52"/>
    </row>
    <row r="37" spans="2:4" x14ac:dyDescent="0.25">
      <c r="B37" s="52"/>
      <c r="C37" s="52"/>
    </row>
    <row r="39" spans="2:4" ht="30" customHeight="1" x14ac:dyDescent="0.25">
      <c r="B39" s="60" t="s">
        <v>6</v>
      </c>
      <c r="C39" s="52"/>
    </row>
    <row r="40" spans="2:4" ht="69" customHeight="1" x14ac:dyDescent="0.25">
      <c r="B40" s="61" t="s">
        <v>38</v>
      </c>
      <c r="C40" s="58"/>
      <c r="D40" s="18"/>
    </row>
    <row r="41" spans="2:4" x14ac:dyDescent="0.25">
      <c r="B41" s="24"/>
    </row>
    <row r="42" spans="2:4" ht="28.5" customHeight="1" x14ac:dyDescent="0.25">
      <c r="B42" s="60" t="s">
        <v>4</v>
      </c>
      <c r="C42" s="52"/>
    </row>
    <row r="43" spans="2:4" ht="141.75" customHeight="1" x14ac:dyDescent="0.25">
      <c r="B43" s="61" t="s">
        <v>39</v>
      </c>
      <c r="C43" s="58"/>
    </row>
    <row r="44" spans="2:4" ht="15.75" x14ac:dyDescent="0.25">
      <c r="B44" s="10"/>
    </row>
    <row r="45" spans="2:4" ht="27" customHeight="1" x14ac:dyDescent="0.25">
      <c r="B45" s="60" t="s">
        <v>5</v>
      </c>
      <c r="C45" s="52"/>
    </row>
    <row r="46" spans="2:4" ht="257.25" customHeight="1" x14ac:dyDescent="0.25">
      <c r="B46" s="57" t="s">
        <v>40</v>
      </c>
      <c r="C46" s="58"/>
      <c r="D46" s="18"/>
    </row>
    <row r="48" spans="2:4" s="21" customFormat="1" ht="24.95" customHeight="1" x14ac:dyDescent="0.25">
      <c r="B48" s="19" t="s">
        <v>10</v>
      </c>
      <c r="C48" s="20"/>
    </row>
    <row r="49" spans="1:3" s="22" customFormat="1" ht="30" customHeight="1" x14ac:dyDescent="0.25">
      <c r="B49" s="53" t="s">
        <v>20</v>
      </c>
      <c r="C49" s="54"/>
    </row>
    <row r="50" spans="1:3" s="29" customFormat="1" ht="30" customHeight="1" x14ac:dyDescent="0.25">
      <c r="B50" s="53" t="s">
        <v>41</v>
      </c>
      <c r="C50" s="54"/>
    </row>
    <row r="51" spans="1:3" s="22" customFormat="1" ht="30" customHeight="1" x14ac:dyDescent="0.25">
      <c r="B51" s="55" t="s">
        <v>21</v>
      </c>
      <c r="C51" s="56"/>
    </row>
    <row r="52" spans="1:3" s="29" customFormat="1" ht="30" customHeight="1" x14ac:dyDescent="0.25">
      <c r="B52" s="55" t="s">
        <v>42</v>
      </c>
      <c r="C52" s="56"/>
    </row>
    <row r="53" spans="1:3" s="22" customFormat="1" ht="30" customHeight="1" x14ac:dyDescent="0.25">
      <c r="B53" s="53" t="s">
        <v>22</v>
      </c>
      <c r="C53" s="54"/>
    </row>
    <row r="54" spans="1:3" s="22" customFormat="1" ht="30" customHeight="1" x14ac:dyDescent="0.25">
      <c r="B54" s="53" t="s">
        <v>43</v>
      </c>
      <c r="C54" s="59"/>
    </row>
    <row r="55" spans="1:3" s="29" customFormat="1" ht="30" customHeight="1" x14ac:dyDescent="0.25">
      <c r="B55" s="53" t="s">
        <v>23</v>
      </c>
      <c r="C55" s="54"/>
    </row>
    <row r="56" spans="1:3" s="22" customFormat="1" ht="30" customHeight="1" x14ac:dyDescent="0.25">
      <c r="B56" s="53" t="s">
        <v>44</v>
      </c>
      <c r="C56" s="54"/>
    </row>
    <row r="57" spans="1:3" s="22" customFormat="1" ht="30" customHeight="1" x14ac:dyDescent="0.25">
      <c r="B57" s="53" t="s">
        <v>24</v>
      </c>
      <c r="C57" s="54"/>
    </row>
    <row r="58" spans="1:3" s="29" customFormat="1" ht="39" customHeight="1" x14ac:dyDescent="0.25">
      <c r="A58" s="34"/>
      <c r="B58" s="53" t="s">
        <v>45</v>
      </c>
      <c r="C58" s="54"/>
    </row>
    <row r="59" spans="1:3" ht="15" customHeight="1" x14ac:dyDescent="0.25">
      <c r="B59" s="35"/>
    </row>
    <row r="60" spans="1:3" s="25" customFormat="1" ht="30" customHeight="1" x14ac:dyDescent="0.25">
      <c r="B60" s="53" t="s">
        <v>46</v>
      </c>
      <c r="C60" s="54"/>
    </row>
    <row r="61" spans="1:3" s="25" customFormat="1" ht="30" customHeight="1" x14ac:dyDescent="0.25">
      <c r="B61" s="53" t="s">
        <v>65</v>
      </c>
      <c r="C61" s="54"/>
    </row>
    <row r="62" spans="1:3" s="25" customFormat="1" ht="30" customHeight="1" x14ac:dyDescent="0.25">
      <c r="B62" s="53" t="s">
        <v>17</v>
      </c>
      <c r="C62" s="54"/>
    </row>
    <row r="66" spans="2:3" ht="26.25" x14ac:dyDescent="0.4">
      <c r="B66" s="51" t="s">
        <v>47</v>
      </c>
      <c r="C66" s="52"/>
    </row>
  </sheetData>
  <mergeCells count="28">
    <mergeCell ref="B6:C6"/>
    <mergeCell ref="B7:C7"/>
    <mergeCell ref="B8:C8"/>
    <mergeCell ref="B12:C12"/>
    <mergeCell ref="B13:C37"/>
    <mergeCell ref="B9:C9"/>
    <mergeCell ref="B10:C10"/>
    <mergeCell ref="B11:C11"/>
    <mergeCell ref="B39:C39"/>
    <mergeCell ref="B42:C42"/>
    <mergeCell ref="B40:C40"/>
    <mergeCell ref="B43:C43"/>
    <mergeCell ref="B45:C45"/>
    <mergeCell ref="B66:C66"/>
    <mergeCell ref="B58:C58"/>
    <mergeCell ref="B62:C62"/>
    <mergeCell ref="B51:C51"/>
    <mergeCell ref="B46:C46"/>
    <mergeCell ref="B49:C49"/>
    <mergeCell ref="B54:C54"/>
    <mergeCell ref="B56:C56"/>
    <mergeCell ref="B57:C57"/>
    <mergeCell ref="B55:C55"/>
    <mergeCell ref="B61:C61"/>
    <mergeCell ref="B60:C60"/>
    <mergeCell ref="B50:C50"/>
    <mergeCell ref="B53:C53"/>
    <mergeCell ref="B52:C52"/>
  </mergeCells>
  <hyperlinks>
    <hyperlink ref="B6" location="'Matrice Acquisti'!A1" display="Click qui per la Matrice Acquisti"/>
    <hyperlink ref="B66" location="'Matrice Acquisti'!A1" display="Click qui per la Matrice Acquisti"/>
  </hyperlinks>
  <pageMargins left="0.7" right="0.7" top="0.75" bottom="0.75" header="0.3" footer="0.3"/>
  <pageSetup paperSize="9" scale="86" fitToHeight="0" orientation="portrait" r:id="rId1"/>
  <rowBreaks count="1" manualBreakCount="1">
    <brk id="38"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7" customWidth="1"/>
  </cols>
  <sheetData>
    <row r="1" spans="1:8" ht="84" customHeight="1" x14ac:dyDescent="0.25"/>
    <row r="2" spans="1:8" ht="62.25" customHeight="1" x14ac:dyDescent="0.25">
      <c r="B2" s="70" t="s">
        <v>25</v>
      </c>
      <c r="C2" s="71"/>
      <c r="D2" s="71"/>
      <c r="E2" s="71"/>
      <c r="F2" s="71"/>
      <c r="G2" s="26"/>
      <c r="H2" s="5"/>
    </row>
    <row r="3" spans="1:8" ht="15.75" x14ac:dyDescent="0.25">
      <c r="C3" s="2"/>
    </row>
    <row r="4" spans="1:8" ht="15" customHeight="1" x14ac:dyDescent="0.25">
      <c r="B4" s="72" t="s">
        <v>0</v>
      </c>
      <c r="C4" s="72"/>
      <c r="D4" s="72"/>
      <c r="E4" s="72"/>
      <c r="F4" s="72"/>
    </row>
    <row r="5" spans="1:8" s="4" customFormat="1" ht="15.75" customHeight="1" x14ac:dyDescent="0.2">
      <c r="B5" s="67"/>
      <c r="C5" s="68"/>
      <c r="D5" s="68"/>
      <c r="E5" s="68"/>
      <c r="F5" s="69"/>
      <c r="G5" s="28"/>
    </row>
    <row r="6" spans="1:8" s="4" customFormat="1" ht="22.5" x14ac:dyDescent="0.2">
      <c r="B6" s="11" t="s">
        <v>7</v>
      </c>
      <c r="C6" s="11" t="s">
        <v>1</v>
      </c>
      <c r="D6" s="14" t="s">
        <v>2</v>
      </c>
      <c r="E6" s="12" t="s">
        <v>11</v>
      </c>
      <c r="F6" s="12" t="s">
        <v>12</v>
      </c>
      <c r="G6" s="28"/>
    </row>
    <row r="7" spans="1:8" s="4" customFormat="1" ht="120" x14ac:dyDescent="0.2">
      <c r="A7" s="17"/>
      <c r="B7" s="6" t="s">
        <v>8</v>
      </c>
      <c r="C7" s="23" t="s">
        <v>33</v>
      </c>
      <c r="D7" s="15">
        <v>1</v>
      </c>
      <c r="E7" s="7">
        <v>1359</v>
      </c>
      <c r="F7" s="7">
        <f>PRODUCT(D7:E7)</f>
        <v>1359</v>
      </c>
      <c r="G7" s="28"/>
    </row>
    <row r="8" spans="1:8" s="4" customFormat="1" ht="39.75" customHeight="1" x14ac:dyDescent="0.2">
      <c r="A8" s="17"/>
      <c r="B8" s="6" t="s">
        <v>8</v>
      </c>
      <c r="C8" s="23" t="s">
        <v>26</v>
      </c>
      <c r="D8" s="15">
        <v>1</v>
      </c>
      <c r="E8" s="7">
        <v>777</v>
      </c>
      <c r="F8" s="7">
        <f>PRODUCT(D8:E8)</f>
        <v>777</v>
      </c>
      <c r="G8" s="28"/>
    </row>
    <row r="9" spans="1:8" s="4" customFormat="1" ht="132" x14ac:dyDescent="0.2">
      <c r="A9" s="17"/>
      <c r="B9" s="6" t="s">
        <v>8</v>
      </c>
      <c r="C9" s="23" t="s">
        <v>34</v>
      </c>
      <c r="D9" s="15">
        <v>1</v>
      </c>
      <c r="E9" s="7">
        <v>2144</v>
      </c>
      <c r="F9" s="7">
        <f t="shared" ref="F9:F16" si="0">PRODUCT(D9:E9)</f>
        <v>2144</v>
      </c>
      <c r="G9" s="28"/>
    </row>
    <row r="10" spans="1:8" s="4" customFormat="1" ht="36" x14ac:dyDescent="0.2">
      <c r="A10" s="17"/>
      <c r="B10" s="6" t="s">
        <v>8</v>
      </c>
      <c r="C10" s="23" t="s">
        <v>27</v>
      </c>
      <c r="D10" s="15">
        <v>1</v>
      </c>
      <c r="E10" s="7">
        <v>777</v>
      </c>
      <c r="F10" s="7">
        <f t="shared" si="0"/>
        <v>777</v>
      </c>
      <c r="G10" s="28"/>
    </row>
    <row r="11" spans="1:8" s="4" customFormat="1" ht="144" x14ac:dyDescent="0.2">
      <c r="A11" s="17"/>
      <c r="B11" s="6" t="s">
        <v>8</v>
      </c>
      <c r="C11" s="23" t="s">
        <v>37</v>
      </c>
      <c r="D11" s="15">
        <v>1</v>
      </c>
      <c r="E11" s="7">
        <v>2097</v>
      </c>
      <c r="F11" s="7">
        <f t="shared" si="0"/>
        <v>2097</v>
      </c>
      <c r="G11" s="28"/>
    </row>
    <row r="12" spans="1:8" s="4" customFormat="1" ht="42" customHeight="1" x14ac:dyDescent="0.2">
      <c r="A12" s="17"/>
      <c r="B12" s="6" t="s">
        <v>8</v>
      </c>
      <c r="C12" s="23" t="s">
        <v>28</v>
      </c>
      <c r="D12" s="15">
        <v>1</v>
      </c>
      <c r="E12" s="7">
        <v>777</v>
      </c>
      <c r="F12" s="7">
        <f t="shared" si="0"/>
        <v>777</v>
      </c>
      <c r="G12" s="28"/>
    </row>
    <row r="13" spans="1:8" s="4" customFormat="1" ht="216" x14ac:dyDescent="0.2">
      <c r="A13" s="17"/>
      <c r="B13" s="6" t="s">
        <v>8</v>
      </c>
      <c r="C13" s="23" t="s">
        <v>35</v>
      </c>
      <c r="D13" s="15">
        <v>2</v>
      </c>
      <c r="E13" s="7">
        <v>901</v>
      </c>
      <c r="F13" s="7">
        <f t="shared" si="0"/>
        <v>1802</v>
      </c>
      <c r="G13" s="28"/>
    </row>
    <row r="14" spans="1:8" s="4" customFormat="1" ht="45" customHeight="1" x14ac:dyDescent="0.2">
      <c r="A14" s="17"/>
      <c r="B14" s="6" t="s">
        <v>8</v>
      </c>
      <c r="C14" s="23" t="s">
        <v>29</v>
      </c>
      <c r="D14" s="15">
        <v>2</v>
      </c>
      <c r="E14" s="7">
        <v>932</v>
      </c>
      <c r="F14" s="7">
        <f t="shared" ref="F14" si="1">PRODUCT(D14:E14)</f>
        <v>1864</v>
      </c>
      <c r="G14" s="28"/>
    </row>
    <row r="15" spans="1:8" s="4" customFormat="1" ht="144" x14ac:dyDescent="0.2">
      <c r="A15" s="17"/>
      <c r="B15" s="6" t="s">
        <v>8</v>
      </c>
      <c r="C15" s="23" t="s">
        <v>36</v>
      </c>
      <c r="D15" s="15">
        <v>2</v>
      </c>
      <c r="E15" s="7">
        <v>1802</v>
      </c>
      <c r="F15" s="7">
        <f t="shared" ref="F15" si="2">PRODUCT(D15:E15)</f>
        <v>3604</v>
      </c>
      <c r="G15" s="28"/>
    </row>
    <row r="16" spans="1:8" s="4" customFormat="1" ht="36" x14ac:dyDescent="0.2">
      <c r="A16" s="17"/>
      <c r="B16" s="6" t="s">
        <v>8</v>
      </c>
      <c r="C16" s="23" t="s">
        <v>30</v>
      </c>
      <c r="D16" s="15">
        <v>2</v>
      </c>
      <c r="E16" s="7">
        <v>777</v>
      </c>
      <c r="F16" s="7">
        <f t="shared" si="0"/>
        <v>1554</v>
      </c>
      <c r="G16" s="28"/>
    </row>
    <row r="17" spans="2:7" s="4" customFormat="1" ht="12" customHeight="1" x14ac:dyDescent="0.2">
      <c r="B17" s="33"/>
      <c r="C17" s="30"/>
      <c r="D17" s="31"/>
      <c r="E17" s="32"/>
      <c r="F17" s="7"/>
      <c r="G17" s="28"/>
    </row>
    <row r="18" spans="2:7" s="4" customFormat="1" ht="25.5" x14ac:dyDescent="0.2">
      <c r="B18" s="33" t="s">
        <v>8</v>
      </c>
      <c r="C18" s="30" t="s">
        <v>31</v>
      </c>
      <c r="D18" s="31">
        <v>4</v>
      </c>
      <c r="E18" s="32">
        <v>311</v>
      </c>
      <c r="F18" s="7">
        <f t="shared" ref="F18:F20" si="3">PRODUCT(D18:E18)</f>
        <v>1244</v>
      </c>
      <c r="G18" s="28"/>
    </row>
    <row r="19" spans="2:7" s="4" customFormat="1" ht="25.5" x14ac:dyDescent="0.2">
      <c r="B19" s="33" t="s">
        <v>8</v>
      </c>
      <c r="C19" s="30" t="s">
        <v>32</v>
      </c>
      <c r="D19" s="31">
        <v>2</v>
      </c>
      <c r="E19" s="32">
        <v>606</v>
      </c>
      <c r="F19" s="7">
        <f t="shared" si="3"/>
        <v>1212</v>
      </c>
      <c r="G19" s="28"/>
    </row>
    <row r="20" spans="2:7" s="4" customFormat="1" ht="25.5" customHeight="1" x14ac:dyDescent="0.2">
      <c r="B20" s="33" t="s">
        <v>8</v>
      </c>
      <c r="C20" s="30" t="s">
        <v>18</v>
      </c>
      <c r="D20" s="31">
        <v>4</v>
      </c>
      <c r="E20" s="32">
        <v>597</v>
      </c>
      <c r="F20" s="7">
        <f t="shared" si="3"/>
        <v>2388</v>
      </c>
      <c r="G20" s="28"/>
    </row>
    <row r="21" spans="2:7" s="4" customFormat="1" ht="25.5" customHeight="1" x14ac:dyDescent="0.2">
      <c r="B21" s="8"/>
      <c r="C21" s="8" t="s">
        <v>13</v>
      </c>
      <c r="D21" s="16"/>
      <c r="E21" s="9"/>
      <c r="F21" s="9">
        <f>SUM(F7:F20)</f>
        <v>21599</v>
      </c>
      <c r="G21" s="28"/>
    </row>
    <row r="22" spans="2:7" x14ac:dyDescent="0.25">
      <c r="C22"/>
      <c r="D22" s="13"/>
      <c r="E22"/>
      <c r="F22"/>
    </row>
    <row r="25" spans="2:7" ht="18.75" x14ac:dyDescent="0.3">
      <c r="B25" s="36"/>
      <c r="C25" s="37" t="s">
        <v>48</v>
      </c>
      <c r="D25" s="38">
        <f>SUM(D26:D32)</f>
        <v>1</v>
      </c>
      <c r="E25" s="39">
        <f>SUM(E26:E32)</f>
        <v>25000</v>
      </c>
      <c r="F25"/>
      <c r="G25"/>
    </row>
    <row r="26" spans="2:7" x14ac:dyDescent="0.25">
      <c r="B26" s="40" t="s">
        <v>49</v>
      </c>
      <c r="C26" s="41" t="s">
        <v>50</v>
      </c>
      <c r="D26" s="42">
        <f>E26/E25</f>
        <v>0.02</v>
      </c>
      <c r="E26" s="43">
        <v>500</v>
      </c>
      <c r="F26" t="s">
        <v>51</v>
      </c>
      <c r="G26" s="44">
        <v>0.02</v>
      </c>
    </row>
    <row r="27" spans="2:7" x14ac:dyDescent="0.25">
      <c r="B27" s="40" t="s">
        <v>52</v>
      </c>
      <c r="C27" s="41" t="s">
        <v>53</v>
      </c>
      <c r="D27" s="42">
        <f>E27/E25</f>
        <v>0.02</v>
      </c>
      <c r="E27" s="43">
        <v>500</v>
      </c>
      <c r="F27" t="s">
        <v>51</v>
      </c>
      <c r="G27" s="44">
        <v>0.02</v>
      </c>
    </row>
    <row r="28" spans="2:7" x14ac:dyDescent="0.25">
      <c r="B28" s="45" t="s">
        <v>54</v>
      </c>
      <c r="C28" s="46" t="s">
        <v>55</v>
      </c>
      <c r="D28" s="47">
        <f>E28/E25</f>
        <v>0.86395999999999995</v>
      </c>
      <c r="E28" s="48">
        <f>F21</f>
        <v>21599</v>
      </c>
      <c r="F28" t="s">
        <v>56</v>
      </c>
      <c r="G28" s="44">
        <v>0.85</v>
      </c>
    </row>
    <row r="29" spans="2:7" x14ac:dyDescent="0.25">
      <c r="B29" s="49" t="s">
        <v>57</v>
      </c>
      <c r="C29" s="36" t="s">
        <v>58</v>
      </c>
      <c r="D29" s="50">
        <f>E29/E25</f>
        <v>4.6039999999999998E-2</v>
      </c>
      <c r="E29" s="43">
        <v>1151</v>
      </c>
      <c r="F29" t="s">
        <v>51</v>
      </c>
      <c r="G29" s="44">
        <v>0.06</v>
      </c>
    </row>
    <row r="30" spans="2:7" x14ac:dyDescent="0.25">
      <c r="B30" s="40" t="s">
        <v>59</v>
      </c>
      <c r="C30" s="41" t="s">
        <v>60</v>
      </c>
      <c r="D30" s="42">
        <f>E30/E25</f>
        <v>0.02</v>
      </c>
      <c r="E30" s="43">
        <v>500</v>
      </c>
      <c r="F30" t="s">
        <v>51</v>
      </c>
      <c r="G30" s="44">
        <v>0.02</v>
      </c>
    </row>
    <row r="31" spans="2:7" x14ac:dyDescent="0.25">
      <c r="B31" s="40" t="s">
        <v>61</v>
      </c>
      <c r="C31" s="41" t="s">
        <v>62</v>
      </c>
      <c r="D31" s="42">
        <f>E31/E25</f>
        <v>0.01</v>
      </c>
      <c r="E31" s="43">
        <v>250</v>
      </c>
      <c r="F31" t="s">
        <v>51</v>
      </c>
      <c r="G31" s="44">
        <v>0.01</v>
      </c>
    </row>
    <row r="32" spans="2:7" x14ac:dyDescent="0.25">
      <c r="B32" s="49" t="s">
        <v>63</v>
      </c>
      <c r="C32" s="36" t="s">
        <v>64</v>
      </c>
      <c r="D32" s="50">
        <f>E32/E25</f>
        <v>0.02</v>
      </c>
      <c r="E32" s="43">
        <v>500</v>
      </c>
      <c r="F32" t="s">
        <v>51</v>
      </c>
      <c r="G32" s="44">
        <v>0.02</v>
      </c>
    </row>
    <row r="34" spans="3:6" x14ac:dyDescent="0.25">
      <c r="C34"/>
      <c r="D34" s="13"/>
      <c r="E34"/>
      <c r="F34"/>
    </row>
    <row r="36" spans="3:6" x14ac:dyDescent="0.25">
      <c r="C36"/>
      <c r="D36" s="13"/>
      <c r="E36"/>
      <c r="F36"/>
    </row>
    <row r="38" spans="3:6" x14ac:dyDescent="0.25">
      <c r="C38"/>
      <c r="D38" s="13"/>
      <c r="E38"/>
      <c r="F38"/>
    </row>
    <row r="40" spans="3:6" x14ac:dyDescent="0.25">
      <c r="C40"/>
      <c r="D40" s="13"/>
      <c r="E40"/>
      <c r="F40"/>
    </row>
    <row r="42" spans="3:6" x14ac:dyDescent="0.25">
      <c r="C42"/>
      <c r="D42" s="13"/>
      <c r="E42"/>
      <c r="F42"/>
    </row>
    <row r="44" spans="3:6" x14ac:dyDescent="0.25">
      <c r="C44"/>
      <c r="D44" s="13"/>
      <c r="E44"/>
      <c r="F44"/>
    </row>
    <row r="46" spans="3:6" x14ac:dyDescent="0.25">
      <c r="C46"/>
      <c r="D46" s="13"/>
      <c r="E46"/>
      <c r="F46"/>
    </row>
    <row r="48" spans="3:6" x14ac:dyDescent="0.25">
      <c r="C48"/>
      <c r="D48" s="13"/>
      <c r="E48"/>
      <c r="F48"/>
    </row>
    <row r="50" spans="3:6" x14ac:dyDescent="0.25">
      <c r="C50"/>
      <c r="D50" s="13"/>
      <c r="E50"/>
      <c r="F50"/>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2018-01-22T15:24:34Z</dcterms:modified>
</cp:coreProperties>
</file>