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Acquisti'!$B$1:$F$29</definedName>
  </definedNames>
  <calcPr calcId="152511"/>
</workbook>
</file>

<file path=xl/calcChain.xml><?xml version="1.0" encoding="utf-8"?>
<calcChain xmlns="http://schemas.openxmlformats.org/spreadsheetml/2006/main">
  <c r="C38" i="1" l="1"/>
  <c r="E26" i="1" l="1"/>
  <c r="E25" i="1"/>
  <c r="E24" i="1"/>
  <c r="E23" i="1"/>
  <c r="E22" i="1"/>
  <c r="E21" i="1"/>
  <c r="E20" i="1"/>
  <c r="E19" i="1"/>
  <c r="E18" i="1"/>
  <c r="E17" i="1"/>
  <c r="E16" i="1"/>
  <c r="E15" i="1"/>
  <c r="E14" i="1"/>
  <c r="E13" i="1"/>
  <c r="E12" i="1"/>
  <c r="E11" i="1"/>
  <c r="E10" i="1"/>
  <c r="E9" i="1"/>
  <c r="E27" i="1" l="1"/>
  <c r="E33" i="1" l="1"/>
  <c r="E38" i="1" s="1"/>
  <c r="D33" i="1"/>
  <c r="D34" i="1" l="1"/>
  <c r="D35" i="1"/>
  <c r="D32" i="1"/>
  <c r="D36" i="1"/>
  <c r="D31" i="1"/>
  <c r="D37" i="1"/>
  <c r="D38" i="1" l="1"/>
</calcChain>
</file>

<file path=xl/sharedStrings.xml><?xml version="1.0" encoding="utf-8"?>
<sst xmlns="http://schemas.openxmlformats.org/spreadsheetml/2006/main" count="82" uniqueCount="80">
  <si>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</si>
  <si>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</si>
  <si>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</si>
  <si>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</si>
  <si>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</si>
  <si>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</si>
  <si>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</si>
  <si>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</si>
  <si>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</si>
  <si>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</si>
  <si>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</si>
  <si>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</si>
  <si>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</si>
  <si>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</si>
  <si>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</si>
  <si>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</si>
  <si>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</si>
  <si>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</si>
  <si>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</si>
  <si>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</si>
  <si>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“PNEUMATICA ED OLEODINAMICA”</t>
  </si>
  <si>
    <t>PNEUMATICA ED OLEODINAMICA</t>
  </si>
  <si>
    <t>1 CARATTERISTICHE DEI DESTINATARI</t>
  </si>
  <si>
    <t>L’Istituto intende realizzare un progetto specifico per gli studenti dell’indirizzo “Trasporti e Logistica”.  L’obiettivo è quello di  far acquisire agli studenti le competenze e le professionalità necessarie per soddisfare le richieste occupazionali in un settore che richiede persone competenti da inserire nelle attività di costruzione o di conduzione dei mezzi e servizi.</t>
  </si>
  <si>
    <t>2 OBIETTIVI FORMATIVI</t>
  </si>
  <si>
    <t>Il presente progetto è finalizzato all’acquisto di  apparecchiature tecnologiche didattiche per promuovere lo sviluppo generalizzato di competenze in materia di tecnologie dell’automazione applicate alla “costruzione del mezzo”; esperienze spendibili direttamente in attività di produzione e installazione della futura carriera lavorativa dello Studente.</t>
  </si>
  <si>
    <t>3 METODOLOGIE</t>
  </si>
  <si>
    <t>Si intende formare  tecnici che operano in ambienti tecnologici innovativi in grado di rispondere alle esigenze del settore  In tal modo lo studente acquisirà una esperienza nella gestione di nuovi metodi di lavoro e conoscerà più a fondo la materia con rinnovate motivazioni e speranze di occupazione. C’è la necessità di organizzare innovazione didattica, strutturale ed organizzativa dell’istituto e  potenziare e rinnovare le tecnologie esistenti per fronteggiare la richiesta del mercato. Il progetto consente alla scuola di usufruire di concrete esperienze formative raccordate con i sistemi produttivi ed essere soggetti attivi del processo di sviluppo della società.</t>
  </si>
  <si>
    <t xml:space="preserve">4 RISULTATI ATTESI </t>
  </si>
  <si>
    <t>Il progetto intende:</t>
  </si>
  <si>
    <r>
      <t>-</t>
    </r>
    <r>
      <rPr>
        <sz val="7"/>
        <color theme="1"/>
        <rFont val="Times New Roman"/>
        <family val="1"/>
      </rPr>
      <t xml:space="preserve">     </t>
    </r>
    <r>
      <rPr>
        <sz val="10"/>
        <color theme="1"/>
        <rFont val="Arial"/>
        <family val="2"/>
      </rPr>
      <t>motivare gli studenti nell’ottica sia della conoscenza che della concretezza realizzativa</t>
    </r>
  </si>
  <si>
    <r>
      <t>-</t>
    </r>
    <r>
      <rPr>
        <sz val="7"/>
        <color theme="1"/>
        <rFont val="Times New Roman"/>
        <family val="1"/>
      </rPr>
      <t xml:space="preserve">     </t>
    </r>
    <r>
      <rPr>
        <sz val="10"/>
        <color theme="1"/>
        <rFont val="Arial"/>
        <family val="2"/>
      </rPr>
      <t>abituare lo studente a lavorare in gruppo</t>
    </r>
  </si>
  <si>
    <r>
      <t>-</t>
    </r>
    <r>
      <rPr>
        <sz val="7"/>
        <color theme="1"/>
        <rFont val="Times New Roman"/>
        <family val="1"/>
      </rPr>
      <t xml:space="preserve">     </t>
    </r>
    <r>
      <rPr>
        <sz val="10"/>
        <color theme="1"/>
        <rFont val="Arial"/>
        <family val="2"/>
      </rPr>
      <t>ampliare la proposta didattica con argomenti innovativi volti alla formazione di nuove figure professionali nel settore dei Trasporti e della logistica</t>
    </r>
  </si>
  <si>
    <t>5 SPECIFICHE INFORMAZIONI COLLEGATE AL PROGETTO</t>
  </si>
  <si>
    <t>Il programma didattico che si prevede di sviluppare è il seguente:</t>
  </si>
  <si>
    <t>PNEUMATICA ED ELETTROPNEUMATICA:</t>
  </si>
  <si>
    <r>
      <t>-</t>
    </r>
    <r>
      <rPr>
        <sz val="7"/>
        <color theme="1"/>
        <rFont val="Times New Roman"/>
        <family val="1"/>
      </rPr>
      <t xml:space="preserve">    </t>
    </r>
    <r>
      <rPr>
        <b/>
        <sz val="10"/>
        <color theme="1"/>
        <rFont val="Arial"/>
        <family val="2"/>
      </rPr>
      <t xml:space="preserve">Fondamenti: </t>
    </r>
    <r>
      <rPr>
        <sz val="10"/>
        <color theme="1"/>
        <rFont val="Arial"/>
        <family val="2"/>
      </rPr>
      <t>Meccanizzazione e automazione, Automazione e fluidica binaria, Componenti pneumatici ed elettro-pneumatici</t>
    </r>
    <r>
      <rPr>
        <b/>
        <sz val="10"/>
        <color theme="1"/>
        <rFont val="Arial"/>
        <family val="2"/>
      </rPr>
      <t xml:space="preserve">, </t>
    </r>
    <r>
      <rPr>
        <sz val="10"/>
        <color theme="1"/>
        <rFont val="Arial"/>
        <family val="2"/>
      </rPr>
      <t>Simboli standard</t>
    </r>
    <r>
      <rPr>
        <b/>
        <sz val="10"/>
        <color theme="1"/>
        <rFont val="Arial"/>
        <family val="2"/>
      </rPr>
      <t xml:space="preserve">, </t>
    </r>
    <r>
      <rPr>
        <sz val="10"/>
        <color theme="1"/>
        <rFont val="Arial"/>
        <family val="2"/>
      </rPr>
      <t>Calcoli e requisiti dell’aria compressa</t>
    </r>
    <r>
      <rPr>
        <b/>
        <sz val="10"/>
        <color theme="1"/>
        <rFont val="Arial"/>
        <family val="2"/>
      </rPr>
      <t xml:space="preserve">, </t>
    </r>
    <r>
      <rPr>
        <sz val="10"/>
        <color theme="1"/>
        <rFont val="Arial"/>
        <family val="2"/>
      </rPr>
      <t>Calibratura dell’unità di compressione, delle condutture, delle valvole e degli attuatori</t>
    </r>
  </si>
  <si>
    <r>
      <t>-</t>
    </r>
    <r>
      <rPr>
        <sz val="7"/>
        <color theme="1"/>
        <rFont val="Times New Roman"/>
        <family val="1"/>
      </rPr>
      <t xml:space="preserve">    </t>
    </r>
    <r>
      <rPr>
        <b/>
        <sz val="10"/>
        <color theme="1"/>
        <rFont val="Arial"/>
        <family val="2"/>
      </rPr>
      <t>Logica pneumatica di Boolean</t>
    </r>
  </si>
  <si>
    <r>
      <t>-</t>
    </r>
    <r>
      <rPr>
        <sz val="7"/>
        <color theme="1"/>
        <rFont val="Times New Roman"/>
        <family val="1"/>
      </rPr>
      <t xml:space="preserve">    </t>
    </r>
    <r>
      <rPr>
        <b/>
        <sz val="10"/>
        <color theme="1"/>
        <rFont val="Arial"/>
        <family val="2"/>
      </rPr>
      <t xml:space="preserve">Tecnica di controllo della pneumatica e dell’elettro-pneumatica: </t>
    </r>
    <r>
      <rPr>
        <sz val="10"/>
        <color theme="1"/>
        <rFont val="Arial"/>
        <family val="2"/>
      </rPr>
      <t>controlli manuale, semi-automatici, automatici, di emergenza, a tempo, combinati, sequenziali</t>
    </r>
  </si>
  <si>
    <r>
      <t>-</t>
    </r>
    <r>
      <rPr>
        <sz val="7"/>
        <color theme="1"/>
        <rFont val="Times New Roman"/>
        <family val="1"/>
      </rPr>
      <t xml:space="preserve">    </t>
    </r>
    <r>
      <rPr>
        <b/>
        <sz val="10"/>
        <color theme="1"/>
        <rFont val="Arial"/>
        <family val="2"/>
      </rPr>
      <t>Tecniche standard per cicli sequenziali</t>
    </r>
  </si>
  <si>
    <t>IDRAULICA ED ELETTROIDRAULICA:</t>
  </si>
  <si>
    <r>
      <t>-</t>
    </r>
    <r>
      <rPr>
        <sz val="7"/>
        <color theme="1"/>
        <rFont val="Times New Roman"/>
        <family val="1"/>
      </rPr>
      <t xml:space="preserve">    </t>
    </r>
    <r>
      <rPr>
        <b/>
        <sz val="10"/>
        <color theme="1"/>
        <rFont val="Arial"/>
        <family val="2"/>
      </rPr>
      <t xml:space="preserve">Fondamenti: </t>
    </r>
    <r>
      <rPr>
        <sz val="10"/>
        <color theme="1"/>
        <rFont val="Arial"/>
        <family val="2"/>
      </rPr>
      <t xml:space="preserve">Automazione e fluidica analogica, Componenti oleo-idraulici, Componenti elettrici, </t>
    </r>
  </si>
  <si>
    <r>
      <t>-</t>
    </r>
    <r>
      <rPr>
        <sz val="7"/>
        <color theme="1"/>
        <rFont val="Times New Roman"/>
        <family val="1"/>
      </rPr>
      <t xml:space="preserve">    </t>
    </r>
    <r>
      <rPr>
        <b/>
        <sz val="10"/>
        <color theme="1"/>
        <rFont val="Arial"/>
        <family val="2"/>
      </rPr>
      <t xml:space="preserve">Calcoli e calibratura: </t>
    </r>
    <r>
      <rPr>
        <sz val="10"/>
        <color theme="1"/>
        <rFont val="Arial"/>
        <family val="2"/>
      </rPr>
      <t>Calibratura di centralina oleodinamica, delle condutture, delle valvole e degli attuatori</t>
    </r>
  </si>
  <si>
    <r>
      <t>-</t>
    </r>
    <r>
      <rPr>
        <sz val="7"/>
        <color theme="1"/>
        <rFont val="Times New Roman"/>
        <family val="1"/>
      </rPr>
      <t xml:space="preserve">    </t>
    </r>
    <r>
      <rPr>
        <b/>
        <sz val="10"/>
        <color theme="1"/>
        <rFont val="Arial"/>
        <family val="2"/>
      </rPr>
      <t xml:space="preserve">Sistema di potenza idrostatica:  </t>
    </r>
    <r>
      <rPr>
        <sz val="10"/>
        <color theme="1"/>
        <rFont val="Arial"/>
        <family val="2"/>
      </rPr>
      <t>Pompe, Cilindri e Motori oleo-idraulici</t>
    </r>
  </si>
  <si>
    <r>
      <t>-</t>
    </r>
    <r>
      <rPr>
        <sz val="7"/>
        <color theme="1"/>
        <rFont val="Times New Roman"/>
        <family val="1"/>
      </rPr>
      <t xml:space="preserve">    </t>
    </r>
    <r>
      <rPr>
        <b/>
        <sz val="10"/>
        <color theme="1"/>
        <rFont val="Arial"/>
        <family val="2"/>
      </rPr>
      <t xml:space="preserve">Impianti elettro-oleo-idraulici: </t>
    </r>
    <r>
      <rPr>
        <sz val="10"/>
        <color theme="1"/>
        <rFont val="Arial"/>
        <family val="2"/>
      </rPr>
      <t>Circuiti di base, Circuiti a pressione differenziata, con accumulatori, a velocità variabile</t>
    </r>
  </si>
  <si>
    <t>AUTOMAZIONE E PLC</t>
  </si>
  <si>
    <r>
      <t>-</t>
    </r>
    <r>
      <rPr>
        <sz val="7"/>
        <color theme="1"/>
        <rFont val="Times New Roman"/>
        <family val="1"/>
      </rPr>
      <t xml:space="preserve">     </t>
    </r>
    <r>
      <rPr>
        <b/>
        <sz val="10"/>
        <color theme="1"/>
        <rFont val="Arial"/>
        <family val="2"/>
      </rPr>
      <t xml:space="preserve">Fondamenti: </t>
    </r>
    <r>
      <rPr>
        <sz val="10"/>
        <color theme="1"/>
        <rFont val="Arial"/>
        <family val="2"/>
      </rPr>
      <t>struttura base di un PLC,  Algebra di Bolean applicata ai PLC, Linguaggi di programmazione: liste di istruzioni (IL), diagramma di Ladder (LD),Diagramma funzioni di blocco</t>
    </r>
  </si>
  <si>
    <r>
      <t>-</t>
    </r>
    <r>
      <rPr>
        <sz val="7"/>
        <color theme="1"/>
        <rFont val="Times New Roman"/>
        <family val="1"/>
      </rPr>
      <t xml:space="preserve">     </t>
    </r>
    <r>
      <rPr>
        <b/>
        <sz val="10"/>
        <color theme="1"/>
        <rFont val="Arial"/>
        <family val="2"/>
      </rPr>
      <t xml:space="preserve">Tecniche di programmazione: </t>
    </r>
    <r>
      <rPr>
        <sz val="10"/>
        <color theme="1"/>
        <rFont val="Arial"/>
        <family val="2"/>
      </rPr>
      <t>Operazioni di Boolean, Circuiti bistabili, monostabili, astabili; Coordinazione dei tempi, Contatori, Unità di comparazione, Conversioni numeriche, Operazioni matematiche, Ponti e interruttori, Strutture dei dati, Funzioni e funzioni di blocco</t>
    </r>
  </si>
  <si>
    <r>
      <t>-</t>
    </r>
    <r>
      <rPr>
        <sz val="7"/>
        <color theme="1"/>
        <rFont val="Times New Roman"/>
        <family val="1"/>
      </rPr>
      <t xml:space="preserve">     </t>
    </r>
    <r>
      <rPr>
        <b/>
        <sz val="10"/>
        <color theme="1"/>
        <rFont val="Arial"/>
        <family val="2"/>
      </rPr>
      <t>Algoritmo PID su PLC</t>
    </r>
  </si>
  <si>
    <r>
      <rPr>
        <b/>
        <sz val="10"/>
        <color theme="1"/>
        <rFont val="Arial"/>
        <family val="2"/>
      </rPr>
      <t>Trainer per lo studio della pneumatica di base</t>
    </r>
    <r>
      <rPr>
        <sz val="10"/>
        <color theme="1"/>
        <rFont val="Arial"/>
        <family val="2"/>
      </rPr>
      <t xml:space="preserve">
Supporto inclinato comprendente i seguenti elementi: gruppo trattamento aria, supporto per pulsanti, leve e visualizzatori, attuatori pneumatici, pacco di valvole di potenza, serie di componenti pneumatiche, logica pneumatica.
</t>
    </r>
  </si>
  <si>
    <r>
      <rPr>
        <b/>
        <sz val="10"/>
        <color theme="1"/>
        <rFont val="Arial"/>
        <family val="2"/>
      </rPr>
      <t>Trainer per lo studio della elettro-pneumatica di base</t>
    </r>
    <r>
      <rPr>
        <sz val="10"/>
        <color theme="1"/>
        <rFont val="Arial"/>
        <family val="2"/>
      </rPr>
      <t xml:space="preserve">
Supporto inclinato comprendente i seguenti elementi: gruppo trattamento aria, attuatori pneumatici, pannello comandi elettrici a bassa tensione, sensori e finecorsa, gruppo elettrovalvole.
</t>
    </r>
  </si>
  <si>
    <r>
      <rPr>
        <b/>
        <sz val="10"/>
        <color theme="1"/>
        <rFont val="Arial"/>
        <family val="2"/>
      </rPr>
      <t>Trainer per lo studio della elettro-pneumatica avanzata</t>
    </r>
    <r>
      <rPr>
        <sz val="10"/>
        <color theme="1"/>
        <rFont val="Arial"/>
        <family val="2"/>
      </rPr>
      <t xml:space="preserve">
comprendente: pannello comandi elettrici a bassa tensione, sensori di prossimità induttivi e capacitivi, gruppo elettrovalvole, elementi pneumatici.
</t>
    </r>
  </si>
  <si>
    <t>Compressore silenziato</t>
  </si>
  <si>
    <r>
      <rPr>
        <b/>
        <sz val="10"/>
        <color theme="1"/>
        <rFont val="Arial"/>
        <family val="2"/>
      </rPr>
      <t>Personal computer</t>
    </r>
    <r>
      <rPr>
        <sz val="10"/>
        <color theme="1"/>
        <rFont val="Arial"/>
        <family val="2"/>
      </rPr>
      <t xml:space="preserve"> di ultima generazione </t>
    </r>
  </si>
  <si>
    <r>
      <rPr>
        <b/>
        <sz val="10"/>
        <color theme="1"/>
        <rFont val="Arial"/>
        <family val="2"/>
      </rPr>
      <t>Software</t>
    </r>
    <r>
      <rPr>
        <sz val="10"/>
        <color theme="1"/>
        <rFont val="Arial"/>
        <family val="2"/>
      </rPr>
      <t xml:space="preserve"> </t>
    </r>
    <r>
      <rPr>
        <b/>
        <sz val="10"/>
        <color theme="1"/>
        <rFont val="Arial"/>
        <family val="2"/>
      </rPr>
      <t>di progettazione</t>
    </r>
    <r>
      <rPr>
        <sz val="10"/>
        <color theme="1"/>
        <rFont val="Arial"/>
        <family val="2"/>
      </rPr>
      <t xml:space="preserve">, simulazione, animazione e lo studio della </t>
    </r>
    <r>
      <rPr>
        <b/>
        <sz val="10"/>
        <color theme="1"/>
        <rFont val="Arial"/>
        <family val="2"/>
      </rPr>
      <t>pneumatica ed elettropneumatica</t>
    </r>
    <r>
      <rPr>
        <sz val="10"/>
        <color theme="1"/>
        <rFont val="Arial"/>
        <family val="2"/>
      </rPr>
      <t>, con possibilità di creare sequenze in Grafcet e di interfacciarsi con circuiti reali</t>
    </r>
  </si>
  <si>
    <r>
      <rPr>
        <b/>
        <sz val="10"/>
        <color theme="1"/>
        <rFont val="Arial"/>
        <family val="2"/>
      </rPr>
      <t xml:space="preserve">Software </t>
    </r>
    <r>
      <rPr>
        <sz val="10"/>
        <color theme="1"/>
        <rFont val="Arial"/>
        <family val="2"/>
      </rPr>
      <t xml:space="preserve"> che permette di progettare, simulare e animare circuiti per i seguenti settori: </t>
    </r>
    <r>
      <rPr>
        <b/>
        <sz val="10"/>
        <color theme="1"/>
        <rFont val="Arial"/>
        <family val="2"/>
      </rPr>
      <t>Pneumatica e Pneumatica proporzionale, Oleodinamica e Oleodinamica proporzionale,</t>
    </r>
    <r>
      <rPr>
        <sz val="10"/>
        <color theme="1"/>
        <rFont val="Arial"/>
        <family val="2"/>
      </rPr>
      <t xml:space="preserve">  Elettricità di comando (standard IEC, JIC), Elettronica Digitale  e di creare sequenze in Grafcet e di interfacciarsi con circuiti reali</t>
    </r>
  </si>
  <si>
    <r>
      <rPr>
        <b/>
        <sz val="10"/>
        <color theme="1"/>
        <rFont val="Arial"/>
        <family val="2"/>
      </rPr>
      <t>Scheda di interfaccia</t>
    </r>
    <r>
      <rPr>
        <sz val="10"/>
        <color theme="1"/>
        <rFont val="Arial"/>
        <family val="2"/>
      </rPr>
      <t xml:space="preserve"> da utilizzare con il software di progettazione, simulazione e animazione, per comandare/supervisionare circuiti elettro-oleodinamici. </t>
    </r>
  </si>
  <si>
    <t>IMPIANTI OLEODINAMICI</t>
  </si>
  <si>
    <t>IMPIANTI PNEUMATICI</t>
  </si>
  <si>
    <r>
      <rPr>
        <b/>
        <sz val="10"/>
        <color theme="1"/>
        <rFont val="Arial"/>
        <family val="2"/>
      </rPr>
      <t>Kit di sperimentazione oleodinamica</t>
    </r>
    <r>
      <rPr>
        <sz val="10"/>
        <color theme="1"/>
        <rFont val="Arial"/>
        <family val="2"/>
      </rPr>
      <t xml:space="preserve">
Supporto verticale che dispone dei seguenti elementi fissi: cilindro con carico regolabile, cilindro differenziale a doppio effetto, accumulatore a membrana, motore idraulico reversibile a ingranaggio. Comprende inoltre: serie di componenti oleodinamiche, serie di raccorderia e tubazioni.
</t>
    </r>
  </si>
  <si>
    <r>
      <rPr>
        <b/>
        <sz val="10"/>
        <color theme="1"/>
        <rFont val="Arial"/>
        <family val="2"/>
      </rPr>
      <t>Centralina oleodinamica</t>
    </r>
    <r>
      <rPr>
        <sz val="10"/>
        <color theme="1"/>
        <rFont val="Arial"/>
        <family val="2"/>
      </rPr>
      <t xml:space="preserve">
Potenza 0,75 Kw. Pressione massima 60 bar. Portata 6 l/min. Serbatoio 12 l. Limitatore di pressione. Valvola unidirezionale sulla mandata. Filtri in aspirazione e scarico. Visualizzatore di livello. Innesti a tenuta rapida per mandata, scarico e drenaggio.
</t>
    </r>
  </si>
  <si>
    <r>
      <rPr>
        <b/>
        <sz val="10"/>
        <color theme="1"/>
        <rFont val="Arial"/>
        <family val="2"/>
      </rPr>
      <t>Kit sperimentazione elettro-oleodinamica</t>
    </r>
    <r>
      <rPr>
        <sz val="10"/>
        <color theme="1"/>
        <rFont val="Arial"/>
        <family val="2"/>
      </rPr>
      <t xml:space="preserve">
Il sistema si compone dei seguenti elementi: elettrovalvola monosolenoide 4/2, elettrovalvola bisolenoide 4/3, n. 5 finecorsa elettromeccanici. Pannello comandi elettrici a bassa tensione.
</t>
    </r>
  </si>
  <si>
    <r>
      <rPr>
        <b/>
        <sz val="10"/>
        <color theme="1"/>
        <rFont val="Arial"/>
        <family val="2"/>
      </rPr>
      <t>Kit di sperimentazione in oleodinamica proporzionale</t>
    </r>
    <r>
      <rPr>
        <sz val="10"/>
        <color theme="1"/>
        <rFont val="Arial"/>
        <family val="2"/>
      </rPr>
      <t xml:space="preserve">
Composto da alimentatore, elettrovalvole proporzionali monosolenoidi, motore oscillante  e regolatori elettronici
</t>
    </r>
  </si>
  <si>
    <r>
      <rPr>
        <b/>
        <sz val="10"/>
        <color theme="1"/>
        <rFont val="Arial"/>
        <family val="2"/>
      </rPr>
      <t>Controllore a microprocessore</t>
    </r>
    <r>
      <rPr>
        <sz val="10"/>
        <color theme="1"/>
        <rFont val="Arial"/>
        <family val="2"/>
      </rPr>
      <t xml:space="preserve"> a loop singolo, programmabile</t>
    </r>
  </si>
  <si>
    <r>
      <rPr>
        <b/>
        <sz val="10"/>
        <color theme="1"/>
        <rFont val="Arial"/>
        <family val="2"/>
      </rPr>
      <t xml:space="preserve">kit di elettro-pneumatica proporzionale per il controllo
della posizione lineare </t>
    </r>
    <r>
      <rPr>
        <sz val="10"/>
        <color theme="1"/>
        <rFont val="Arial"/>
        <family val="2"/>
      </rPr>
      <t xml:space="preserve">studiato per lo studente per lo sviluppo completo di programmi applicativi nel campo dei sistemi di controllo in automazione industriale.
</t>
    </r>
  </si>
  <si>
    <r>
      <rPr>
        <b/>
        <sz val="10"/>
        <color theme="1"/>
        <rFont val="Arial"/>
        <family val="2"/>
      </rPr>
      <t>Kit di elettro-pneumatica per il controllo della velocità di un motore pneumatico</t>
    </r>
    <r>
      <rPr>
        <sz val="10"/>
        <color theme="1"/>
        <rFont val="Arial"/>
        <family val="2"/>
      </rPr>
      <t xml:space="preserve"> studiato per gli studenti per lo sviluppo completo di programmi applicativi nel campo dei sistemi di controllo in automazione industriale.</t>
    </r>
  </si>
  <si>
    <r>
      <rPr>
        <b/>
        <sz val="10"/>
        <color theme="1"/>
        <rFont val="Arial"/>
        <family val="2"/>
      </rPr>
      <t>kit di elettro-pneumatica per il controllo della portata in una linea pneumatica</t>
    </r>
    <r>
      <rPr>
        <sz val="10"/>
        <color theme="1"/>
        <rFont val="Arial"/>
        <family val="2"/>
      </rPr>
      <t xml:space="preserve"> studiato per il professore per lo  sviluppo completo di programmi applicativi nel campo dei sistemi di controllo in automazione </t>
    </r>
  </si>
  <si>
    <r>
      <rPr>
        <b/>
        <sz val="10"/>
        <color theme="1"/>
        <rFont val="Arial"/>
        <family val="2"/>
      </rPr>
      <t>Trainer didattico per lo studio del PLC</t>
    </r>
    <r>
      <rPr>
        <sz val="10"/>
        <color theme="1"/>
        <rFont val="Arial"/>
        <family val="2"/>
      </rPr>
      <t xml:space="preserve"> con pannello serigrafato dotato di ingressi ed uscite digitali collegate ad un potente PLC industriale, completo di software</t>
    </r>
  </si>
  <si>
    <t>TECNOLOGIE DELL’AUTOMAZIONE</t>
  </si>
  <si>
    <t>COSTRUZIONE DEL MEZZO</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</si>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</sst>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7"/>
      <color theme="1"/>
      <name val="Times New Roman"/>
      <family val="1"/>
    </font>
    <font>
      <b/>
      <u/>
      <sz val="10"/>
      <color theme="1"/>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0" fillId="0" borderId="0" xfId="0" applyFont="1" applyAlignment="1">
      <alignment horizontal="justify" vertical="center"/>
    </xf>
    <xf numFmtId="0" fontId="6" fillId="0" borderId="0" xfId="0" applyFont="1" applyAlignment="1">
      <alignment horizontal="justify" vertical="center"/>
    </xf>
    <xf numFmtId="0" fontId="10" fillId="0" borderId="0" xfId="0" applyFont="1" applyAlignment="1">
      <alignment vertical="center"/>
    </xf>
    <xf numFmtId="0" fontId="3" fillId="0" borderId="0" xfId="0" applyFont="1" applyAlignment="1">
      <alignment vertical="center"/>
    </xf>
    <xf numFmtId="0" fontId="19" fillId="0" borderId="0" xfId="0" applyFont="1" applyAlignment="1">
      <alignment vertical="center"/>
    </xf>
    <xf numFmtId="0" fontId="6" fillId="0" borderId="0" xfId="0" applyFont="1" applyAlignment="1">
      <alignment horizontal="left" vertical="center" indent="2"/>
    </xf>
    <xf numFmtId="0" fontId="19" fillId="0" borderId="0" xfId="0" applyFont="1" applyAlignment="1">
      <alignment horizontal="justify"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0" fillId="0" borderId="0" xfId="0" applyFont="1"/>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7" sqref="A17"/>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27" x14ac:dyDescent="0.35">
      <c r="A13" s="35" t="s">
        <v>20</v>
      </c>
    </row>
    <row r="17" spans="1:1" ht="26.25" x14ac:dyDescent="0.4">
      <c r="A17" s="38" t="s">
        <v>18</v>
      </c>
    </row>
    <row r="19" spans="1:1" ht="26.25" x14ac:dyDescent="0.4">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4"/>
  <sheetViews>
    <sheetView tabSelected="1" topLeftCell="B1" workbookViewId="0">
      <selection activeCell="B1" sqref="B1"/>
    </sheetView>
  </sheetViews>
  <sheetFormatPr defaultRowHeight="15" x14ac:dyDescent="0.25"/>
  <cols>
    <col min="3" max="3" width="100.7109375" customWidth="1"/>
  </cols>
  <sheetData>
    <row r="1" spans="2:3" ht="26.25" x14ac:dyDescent="0.4">
      <c r="B1" s="52" t="s">
        <v>79</v>
      </c>
      <c r="C1" s="38" t="s">
        <v>19</v>
      </c>
    </row>
    <row r="2" spans="2:3" ht="31.5" x14ac:dyDescent="0.5">
      <c r="C2" s="37" t="s">
        <v>17</v>
      </c>
    </row>
    <row r="3" spans="2:3" ht="31.5" x14ac:dyDescent="0.5">
      <c r="C3" s="37" t="s">
        <v>21</v>
      </c>
    </row>
    <row r="7" spans="2:3" x14ac:dyDescent="0.25">
      <c r="C7" s="39" t="s">
        <v>22</v>
      </c>
    </row>
    <row r="8" spans="2:3" ht="51" x14ac:dyDescent="0.25">
      <c r="C8" s="40" t="s">
        <v>23</v>
      </c>
    </row>
    <row r="9" spans="2:3" x14ac:dyDescent="0.25">
      <c r="C9" s="40"/>
    </row>
    <row r="10" spans="2:3" x14ac:dyDescent="0.25">
      <c r="C10" s="40"/>
    </row>
    <row r="11" spans="2:3" x14ac:dyDescent="0.25">
      <c r="C11" s="39" t="s">
        <v>24</v>
      </c>
    </row>
    <row r="12" spans="2:3" ht="51" x14ac:dyDescent="0.25">
      <c r="C12" s="40" t="s">
        <v>25</v>
      </c>
    </row>
    <row r="13" spans="2:3" x14ac:dyDescent="0.25">
      <c r="C13" s="39"/>
    </row>
    <row r="14" spans="2:3" x14ac:dyDescent="0.25">
      <c r="C14" s="39"/>
    </row>
    <row r="15" spans="2:3" x14ac:dyDescent="0.25">
      <c r="C15" s="39" t="s">
        <v>26</v>
      </c>
    </row>
    <row r="16" spans="2:3" ht="76.5" x14ac:dyDescent="0.25">
      <c r="C16" s="40" t="s">
        <v>27</v>
      </c>
    </row>
    <row r="17" spans="3:3" x14ac:dyDescent="0.25">
      <c r="C17" s="40"/>
    </row>
    <row r="18" spans="3:3" x14ac:dyDescent="0.25">
      <c r="C18" s="40"/>
    </row>
    <row r="19" spans="3:3" x14ac:dyDescent="0.25">
      <c r="C19" s="39" t="s">
        <v>28</v>
      </c>
    </row>
    <row r="20" spans="3:3" x14ac:dyDescent="0.25">
      <c r="C20" s="40" t="s">
        <v>29</v>
      </c>
    </row>
    <row r="21" spans="3:3" x14ac:dyDescent="0.25">
      <c r="C21" s="40" t="s">
        <v>30</v>
      </c>
    </row>
    <row r="22" spans="3:3" x14ac:dyDescent="0.25">
      <c r="C22" s="40" t="s">
        <v>31</v>
      </c>
    </row>
    <row r="23" spans="3:3" ht="25.5" x14ac:dyDescent="0.25">
      <c r="C23" s="40" t="s">
        <v>32</v>
      </c>
    </row>
    <row r="24" spans="3:3" x14ac:dyDescent="0.25">
      <c r="C24" s="39"/>
    </row>
    <row r="25" spans="3:3" x14ac:dyDescent="0.25">
      <c r="C25" s="40"/>
    </row>
    <row r="26" spans="3:3" x14ac:dyDescent="0.25">
      <c r="C26" s="39" t="s">
        <v>33</v>
      </c>
    </row>
    <row r="27" spans="3:3" x14ac:dyDescent="0.25">
      <c r="C27" s="41" t="s">
        <v>34</v>
      </c>
    </row>
    <row r="28" spans="3:3" ht="15.75" x14ac:dyDescent="0.25">
      <c r="C28" s="42"/>
    </row>
    <row r="29" spans="3:3" x14ac:dyDescent="0.25">
      <c r="C29" s="43" t="s">
        <v>35</v>
      </c>
    </row>
    <row r="30" spans="3:3" x14ac:dyDescent="0.25">
      <c r="C30" s="44" t="s">
        <v>36</v>
      </c>
    </row>
    <row r="31" spans="3:3" x14ac:dyDescent="0.25">
      <c r="C31" s="40" t="s">
        <v>37</v>
      </c>
    </row>
    <row r="32" spans="3:3" ht="25.5" x14ac:dyDescent="0.25">
      <c r="C32" s="40" t="s">
        <v>38</v>
      </c>
    </row>
    <row r="33" spans="3:3" x14ac:dyDescent="0.25">
      <c r="C33" s="40" t="s">
        <v>39</v>
      </c>
    </row>
    <row r="34" spans="3:3" x14ac:dyDescent="0.25">
      <c r="C34" s="40"/>
    </row>
    <row r="35" spans="3:3" x14ac:dyDescent="0.25">
      <c r="C35" s="43" t="s">
        <v>40</v>
      </c>
    </row>
    <row r="36" spans="3:3" x14ac:dyDescent="0.25">
      <c r="C36" s="44" t="s">
        <v>41</v>
      </c>
    </row>
    <row r="37" spans="3:3" x14ac:dyDescent="0.25">
      <c r="C37" s="40" t="s">
        <v>42</v>
      </c>
    </row>
    <row r="38" spans="3:3" x14ac:dyDescent="0.25">
      <c r="C38" s="40" t="s">
        <v>43</v>
      </c>
    </row>
    <row r="39" spans="3:3" ht="25.5" x14ac:dyDescent="0.25">
      <c r="C39" s="40" t="s">
        <v>44</v>
      </c>
    </row>
    <row r="40" spans="3:3" x14ac:dyDescent="0.25">
      <c r="C40" s="40"/>
    </row>
    <row r="41" spans="3:3" x14ac:dyDescent="0.25">
      <c r="C41" s="45" t="s">
        <v>45</v>
      </c>
    </row>
    <row r="42" spans="3:3" ht="25.5" x14ac:dyDescent="0.25">
      <c r="C42" s="40" t="s">
        <v>46</v>
      </c>
    </row>
    <row r="43" spans="3:3" ht="38.25" x14ac:dyDescent="0.25">
      <c r="C43" s="40" t="s">
        <v>47</v>
      </c>
    </row>
    <row r="44" spans="3:3" x14ac:dyDescent="0.25">
      <c r="C44" s="40" t="s">
        <v>48</v>
      </c>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83"/>
  <sheetViews>
    <sheetView topLeftCell="B1" workbookViewId="0">
      <selection activeCell="B1" sqref="B1"/>
    </sheetView>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3" t="s">
        <v>21</v>
      </c>
      <c r="C2" s="53"/>
      <c r="D2" s="53"/>
      <c r="E2" s="53"/>
      <c r="F2" s="10"/>
      <c r="G2" s="10"/>
      <c r="H2" s="10"/>
      <c r="I2" s="10"/>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x14ac:dyDescent="0.25">
      <c r="B3" s="3"/>
    </row>
    <row r="4" spans="2:16329" ht="15" customHeight="1" x14ac:dyDescent="0.25">
      <c r="B4" s="54" t="s">
        <v>0</v>
      </c>
      <c r="C4" s="55"/>
      <c r="D4" s="55"/>
      <c r="E4" s="56"/>
      <c r="F4" s="11"/>
    </row>
    <row r="5" spans="2:16329" s="5" customFormat="1" x14ac:dyDescent="0.25">
      <c r="B5" s="19" t="s">
        <v>1</v>
      </c>
      <c r="C5" s="20" t="s">
        <v>2</v>
      </c>
      <c r="D5" s="20" t="s">
        <v>3</v>
      </c>
      <c r="E5" s="20" t="s">
        <v>4</v>
      </c>
      <c r="F5"/>
    </row>
    <row r="6" spans="2:16329" s="5" customFormat="1" x14ac:dyDescent="0.25">
      <c r="B6" s="47" t="s">
        <v>69</v>
      </c>
      <c r="C6" s="46"/>
      <c r="D6" s="46"/>
      <c r="E6" s="46"/>
      <c r="F6"/>
    </row>
    <row r="7" spans="2:16329" s="5" customFormat="1" x14ac:dyDescent="0.25">
      <c r="B7" s="46" t="s">
        <v>68</v>
      </c>
      <c r="C7" s="46"/>
      <c r="D7" s="46"/>
      <c r="E7" s="46"/>
      <c r="F7"/>
    </row>
    <row r="8" spans="2:16329" s="5" customFormat="1" x14ac:dyDescent="0.25">
      <c r="B8" s="46" t="s">
        <v>58</v>
      </c>
      <c r="C8" s="22"/>
      <c r="D8" s="23"/>
      <c r="E8" s="23"/>
      <c r="F8"/>
    </row>
    <row r="9" spans="2:16329" s="5" customFormat="1" ht="89.25" x14ac:dyDescent="0.2">
      <c r="B9" s="21" t="s">
        <v>49</v>
      </c>
      <c r="C9" s="22">
        <v>1</v>
      </c>
      <c r="D9" s="23">
        <v>3231</v>
      </c>
      <c r="E9" s="23">
        <f>(C9*D9)</f>
        <v>3231</v>
      </c>
      <c r="F9" s="9"/>
    </row>
    <row r="10" spans="2:16329" s="5" customFormat="1" ht="89.25" x14ac:dyDescent="0.2">
      <c r="B10" s="21" t="s">
        <v>50</v>
      </c>
      <c r="C10" s="22">
        <v>1</v>
      </c>
      <c r="D10" s="23">
        <v>4212</v>
      </c>
      <c r="E10" s="23">
        <f t="shared" ref="E10:E26" si="0">(C10*D10)</f>
        <v>4212</v>
      </c>
      <c r="F10" s="9"/>
    </row>
    <row r="11" spans="2:16329" s="5" customFormat="1" ht="76.5" x14ac:dyDescent="0.2">
      <c r="B11" s="21" t="s">
        <v>51</v>
      </c>
      <c r="C11" s="22">
        <v>1</v>
      </c>
      <c r="D11" s="23">
        <v>2789</v>
      </c>
      <c r="E11" s="23">
        <f t="shared" si="0"/>
        <v>2789</v>
      </c>
      <c r="F11" s="9"/>
    </row>
    <row r="12" spans="2:16329" s="5" customFormat="1" x14ac:dyDescent="0.2">
      <c r="B12" s="46" t="s">
        <v>52</v>
      </c>
      <c r="C12" s="22">
        <v>1</v>
      </c>
      <c r="D12" s="23">
        <v>812</v>
      </c>
      <c r="E12" s="23">
        <f t="shared" si="0"/>
        <v>812</v>
      </c>
      <c r="F12" s="9"/>
    </row>
    <row r="13" spans="2:16329" s="5" customFormat="1" x14ac:dyDescent="0.2">
      <c r="B13" s="21" t="s">
        <v>53</v>
      </c>
      <c r="C13" s="22">
        <v>1</v>
      </c>
      <c r="D13" s="23">
        <v>1137</v>
      </c>
      <c r="E13" s="23">
        <f t="shared" si="0"/>
        <v>1137</v>
      </c>
      <c r="F13" s="9"/>
    </row>
    <row r="14" spans="2:16329" s="5" customFormat="1" ht="51" x14ac:dyDescent="0.2">
      <c r="B14" s="21" t="s">
        <v>54</v>
      </c>
      <c r="C14" s="22">
        <v>1</v>
      </c>
      <c r="D14" s="23">
        <v>768</v>
      </c>
      <c r="E14" s="23">
        <f t="shared" si="0"/>
        <v>768</v>
      </c>
      <c r="F14" s="9"/>
    </row>
    <row r="15" spans="2:16329" s="5" customFormat="1" ht="76.5" x14ac:dyDescent="0.2">
      <c r="B15" s="21" t="s">
        <v>55</v>
      </c>
      <c r="C15" s="22">
        <v>1</v>
      </c>
      <c r="D15" s="23">
        <v>1077</v>
      </c>
      <c r="E15" s="23">
        <f t="shared" si="0"/>
        <v>1077</v>
      </c>
      <c r="F15" s="9"/>
    </row>
    <row r="16" spans="2:16329" s="5" customFormat="1" ht="38.25" x14ac:dyDescent="0.2">
      <c r="B16" s="21" t="s">
        <v>56</v>
      </c>
      <c r="C16" s="22">
        <v>1</v>
      </c>
      <c r="D16" s="23">
        <v>1387</v>
      </c>
      <c r="E16" s="23">
        <f t="shared" si="0"/>
        <v>1387</v>
      </c>
      <c r="F16" s="9"/>
    </row>
    <row r="17" spans="2:8" s="5" customFormat="1" x14ac:dyDescent="0.2">
      <c r="B17" s="46" t="s">
        <v>57</v>
      </c>
      <c r="C17" s="22"/>
      <c r="D17" s="23"/>
      <c r="E17" s="23">
        <f t="shared" si="0"/>
        <v>0</v>
      </c>
      <c r="F17" s="9"/>
    </row>
    <row r="18" spans="2:8" s="5" customFormat="1" ht="102" x14ac:dyDescent="0.2">
      <c r="B18" s="21" t="s">
        <v>59</v>
      </c>
      <c r="C18" s="22">
        <v>1</v>
      </c>
      <c r="D18" s="23">
        <v>8587</v>
      </c>
      <c r="E18" s="23">
        <f t="shared" si="0"/>
        <v>8587</v>
      </c>
      <c r="F18" s="9"/>
    </row>
    <row r="19" spans="2:8" s="5" customFormat="1" ht="89.25" x14ac:dyDescent="0.2">
      <c r="B19" s="21" t="s">
        <v>60</v>
      </c>
      <c r="C19" s="22">
        <v>1</v>
      </c>
      <c r="D19" s="23">
        <v>3219</v>
      </c>
      <c r="E19" s="23">
        <f t="shared" si="0"/>
        <v>3219</v>
      </c>
      <c r="F19" s="36"/>
    </row>
    <row r="20" spans="2:8" s="5" customFormat="1" ht="76.5" x14ac:dyDescent="0.25">
      <c r="B20" s="21" t="s">
        <v>61</v>
      </c>
      <c r="C20" s="22">
        <v>1</v>
      </c>
      <c r="D20" s="23">
        <v>2479</v>
      </c>
      <c r="E20" s="23">
        <f t="shared" si="0"/>
        <v>2479</v>
      </c>
      <c r="F20" s="9"/>
      <c r="G20"/>
      <c r="H20"/>
    </row>
    <row r="21" spans="2:8" s="5" customFormat="1" ht="63.75" x14ac:dyDescent="0.2">
      <c r="B21" s="21" t="s">
        <v>62</v>
      </c>
      <c r="C21" s="22">
        <v>1</v>
      </c>
      <c r="D21" s="23">
        <v>7871</v>
      </c>
      <c r="E21" s="23">
        <f t="shared" si="0"/>
        <v>7871</v>
      </c>
      <c r="F21" s="9"/>
    </row>
    <row r="22" spans="2:8" s="5" customFormat="1" ht="25.5" x14ac:dyDescent="0.2">
      <c r="B22" s="21" t="s">
        <v>63</v>
      </c>
      <c r="C22" s="22">
        <v>1</v>
      </c>
      <c r="D22" s="23">
        <v>1992</v>
      </c>
      <c r="E22" s="23">
        <f t="shared" si="0"/>
        <v>1992</v>
      </c>
      <c r="F22" s="9"/>
    </row>
    <row r="23" spans="2:8" s="5" customFormat="1" ht="76.5" x14ac:dyDescent="0.2">
      <c r="B23" s="21" t="s">
        <v>64</v>
      </c>
      <c r="C23" s="22">
        <v>1</v>
      </c>
      <c r="D23" s="23">
        <v>5357</v>
      </c>
      <c r="E23" s="23">
        <f t="shared" si="0"/>
        <v>5357</v>
      </c>
      <c r="F23" s="9"/>
    </row>
    <row r="24" spans="2:8" s="5" customFormat="1" ht="63.75" x14ac:dyDescent="0.2">
      <c r="B24" s="21" t="s">
        <v>65</v>
      </c>
      <c r="C24" s="22">
        <v>1</v>
      </c>
      <c r="D24" s="23">
        <v>3157</v>
      </c>
      <c r="E24" s="23">
        <f t="shared" si="0"/>
        <v>3157</v>
      </c>
      <c r="F24" s="9"/>
    </row>
    <row r="25" spans="2:8" s="5" customFormat="1" ht="51" x14ac:dyDescent="0.2">
      <c r="B25" s="21" t="s">
        <v>66</v>
      </c>
      <c r="C25" s="22">
        <v>1</v>
      </c>
      <c r="D25" s="23">
        <v>2022</v>
      </c>
      <c r="E25" s="23">
        <f t="shared" si="0"/>
        <v>2022</v>
      </c>
      <c r="F25" s="9"/>
    </row>
    <row r="26" spans="2:8" s="5" customFormat="1" ht="38.25" x14ac:dyDescent="0.2">
      <c r="B26" s="21" t="s">
        <v>67</v>
      </c>
      <c r="C26" s="22">
        <v>1</v>
      </c>
      <c r="D26" s="23">
        <v>3054</v>
      </c>
      <c r="E26" s="23">
        <f t="shared" si="0"/>
        <v>3054</v>
      </c>
      <c r="F26" s="9"/>
    </row>
    <row r="27" spans="2:8" s="7" customFormat="1" ht="29.25" customHeight="1" x14ac:dyDescent="0.2">
      <c r="B27" s="24" t="s">
        <v>5</v>
      </c>
      <c r="C27" s="25"/>
      <c r="D27" s="26"/>
      <c r="E27" s="26">
        <f>SUM(E9:E26)</f>
        <v>53151</v>
      </c>
      <c r="F27" s="9"/>
    </row>
    <row r="28" spans="2:8" x14ac:dyDescent="0.25">
      <c r="B28" s="1"/>
    </row>
    <row r="29" spans="2:8" x14ac:dyDescent="0.25">
      <c r="B29" s="1"/>
      <c r="E29" s="14"/>
    </row>
    <row r="30" spans="2:8" s="6" customFormat="1" ht="25.5" x14ac:dyDescent="0.25">
      <c r="B30" s="15" t="s">
        <v>8</v>
      </c>
      <c r="C30" s="31" t="s">
        <v>6</v>
      </c>
      <c r="D30" s="16" t="s">
        <v>9</v>
      </c>
      <c r="E30" s="16" t="s">
        <v>16</v>
      </c>
      <c r="F30" s="13"/>
    </row>
    <row r="31" spans="2:8" s="6" customFormat="1" ht="12.75" x14ac:dyDescent="0.25">
      <c r="B31" s="27" t="s">
        <v>70</v>
      </c>
      <c r="C31" s="30">
        <v>0.02</v>
      </c>
      <c r="D31" s="29">
        <f>$D$33/$C$33*C31</f>
        <v>1250.6117647058825</v>
      </c>
      <c r="E31" s="29"/>
      <c r="F31" s="13"/>
    </row>
    <row r="32" spans="2:8" s="6" customFormat="1" ht="12.75" x14ac:dyDescent="0.25">
      <c r="B32" s="48" t="s">
        <v>71</v>
      </c>
      <c r="C32" s="49">
        <v>0.02</v>
      </c>
      <c r="D32" s="29">
        <f>$D$33/$C$33*C32</f>
        <v>1250.6117647058825</v>
      </c>
      <c r="E32" s="50"/>
      <c r="F32" s="13"/>
    </row>
    <row r="33" spans="2:6" s="6" customFormat="1" ht="12.75" x14ac:dyDescent="0.25">
      <c r="B33" s="27" t="s">
        <v>72</v>
      </c>
      <c r="C33" s="30">
        <v>0.85</v>
      </c>
      <c r="D33" s="29">
        <f>E27</f>
        <v>53151</v>
      </c>
      <c r="E33" s="29">
        <f>E27</f>
        <v>53151</v>
      </c>
      <c r="F33" s="13"/>
    </row>
    <row r="34" spans="2:6" s="6" customFormat="1" ht="12.75" x14ac:dyDescent="0.25">
      <c r="B34" s="48" t="s">
        <v>73</v>
      </c>
      <c r="C34" s="49">
        <v>0.06</v>
      </c>
      <c r="D34" s="29">
        <f>$D$33/$C$33*C34</f>
        <v>3751.8352941176472</v>
      </c>
      <c r="E34" s="50"/>
      <c r="F34" s="13"/>
    </row>
    <row r="35" spans="2:6" s="6" customFormat="1" ht="12.75" x14ac:dyDescent="0.25">
      <c r="B35" s="27" t="s">
        <v>74</v>
      </c>
      <c r="C35" s="28">
        <v>0.02</v>
      </c>
      <c r="D35" s="29">
        <f t="shared" ref="D35:D37" si="1">$D$33/$C$33*C35</f>
        <v>1250.6117647058825</v>
      </c>
      <c r="E35" s="29"/>
      <c r="F35" s="13"/>
    </row>
    <row r="36" spans="2:6" s="6" customFormat="1" ht="12.75" x14ac:dyDescent="0.25">
      <c r="B36" s="48" t="s">
        <v>75</v>
      </c>
      <c r="C36" s="51">
        <v>0.01</v>
      </c>
      <c r="D36" s="29">
        <f t="shared" si="1"/>
        <v>625.30588235294124</v>
      </c>
      <c r="E36" s="50"/>
      <c r="F36" s="13"/>
    </row>
    <row r="37" spans="2:6" s="6" customFormat="1" ht="12.75" x14ac:dyDescent="0.25">
      <c r="B37" s="27" t="s">
        <v>76</v>
      </c>
      <c r="C37" s="28">
        <v>0.02</v>
      </c>
      <c r="D37" s="29">
        <f t="shared" si="1"/>
        <v>1250.6117647058825</v>
      </c>
      <c r="E37" s="29"/>
      <c r="F37" s="13"/>
    </row>
    <row r="38" spans="2:6" s="6" customFormat="1" ht="12.75" x14ac:dyDescent="0.25">
      <c r="B38" s="15" t="s">
        <v>7</v>
      </c>
      <c r="C38" s="17">
        <f>SUM(C31:C37)</f>
        <v>1</v>
      </c>
      <c r="D38" s="18">
        <f>SUM(D31:D37)</f>
        <v>62530.588235294126</v>
      </c>
      <c r="E38" s="18">
        <f>SUM(E33:E37)</f>
        <v>53151</v>
      </c>
      <c r="F38" s="13"/>
    </row>
    <row r="39" spans="2:6" x14ac:dyDescent="0.25">
      <c r="B39" s="1"/>
    </row>
    <row r="40" spans="2:6" x14ac:dyDescent="0.25">
      <c r="B40" s="8" t="s">
        <v>77</v>
      </c>
    </row>
    <row r="41" spans="2:6" x14ac:dyDescent="0.25">
      <c r="B41" s="12" t="s">
        <v>78</v>
      </c>
    </row>
    <row r="42" spans="2:6" x14ac:dyDescent="0.25">
      <c r="B42" s="12" t="s">
        <v>10</v>
      </c>
    </row>
    <row r="43" spans="2:6" ht="111.75" customHeight="1" x14ac:dyDescent="0.25"/>
    <row r="45" spans="2:6" ht="137.25" customHeight="1" x14ac:dyDescent="0.25"/>
    <row r="47" spans="2:6" ht="150" customHeight="1" x14ac:dyDescent="0.25"/>
    <row r="49" ht="175.5" customHeight="1" x14ac:dyDescent="0.25"/>
    <row r="51" ht="86.25" customHeight="1" x14ac:dyDescent="0.25"/>
    <row r="53" ht="22.5" customHeight="1" x14ac:dyDescent="0.25"/>
    <row r="55" ht="60.75" customHeight="1" x14ac:dyDescent="0.25"/>
    <row r="65" ht="60.75" customHeight="1" x14ac:dyDescent="0.25"/>
    <row r="67" ht="48" customHeight="1" x14ac:dyDescent="0.25"/>
    <row r="69" ht="35.25" customHeight="1" x14ac:dyDescent="0.25"/>
    <row r="71" ht="137.25" customHeight="1" x14ac:dyDescent="0.25"/>
    <row r="73" ht="150" customHeight="1" x14ac:dyDescent="0.25"/>
    <row r="75" ht="99" customHeight="1" x14ac:dyDescent="0.25"/>
    <row r="77" ht="150" customHeight="1" x14ac:dyDescent="0.25"/>
    <row r="79" ht="213.75" customHeight="1" x14ac:dyDescent="0.25"/>
    <row r="81" ht="22.5" customHeight="1" x14ac:dyDescent="0.25"/>
    <row r="83"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2015-07-30T07:48:05Z</dcterms:created>
  <dcterms:modified xsi:type="dcterms:W3CDTF">2018-01-05T08:26:31Z</dcterms:modified>
</cp:coreProperties>
</file>