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0" yWindow="555" windowWidth="15480" windowHeight="10110" activeTab="2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Descrizione!$B$2:$B$15</definedName>
    <definedName name="_xlnm.Print_Area" localSheetId="2">'Matrice Acquisti'!$B$2:$F$46</definedName>
    <definedName name="_xlnm.Print_Area" localSheetId="0">Titolo!$A$2:$A$10</definedName>
  </definedNames>
  <calcPr calcId="145621"/>
</workbook>
</file>

<file path=xl/calcChain.xml><?xml version="1.0" encoding="utf-8"?>
<calcChain xmlns="http://schemas.openxmlformats.org/spreadsheetml/2006/main">
  <c r="F17" i="1" l="1"/>
  <c r="F16" i="1"/>
  <c r="F24" i="1" l="1"/>
  <c r="F11" i="1"/>
  <c r="F21" i="1" l="1"/>
  <c r="F15" i="1" l="1"/>
  <c r="F18" i="1" l="1"/>
  <c r="F27" i="1" l="1"/>
  <c r="F12" i="1" l="1"/>
  <c r="F7" i="1" l="1"/>
  <c r="F8" i="1"/>
  <c r="D39" i="1" l="1"/>
  <c r="D42" i="1" s="1"/>
  <c r="F28" i="1" l="1"/>
  <c r="E40" i="1" s="1"/>
  <c r="E35" i="1" s="1"/>
  <c r="F30" i="1" l="1"/>
  <c r="F29" i="1"/>
  <c r="E38" i="1"/>
  <c r="E34" i="1"/>
  <c r="E36" i="1"/>
  <c r="E33" i="1"/>
  <c r="E37" i="1"/>
  <c r="E39" i="1" l="1"/>
  <c r="E42" i="1" s="1"/>
</calcChain>
</file>

<file path=xl/sharedStrings.xml><?xml version="1.0" encoding="utf-8"?>
<sst xmlns="http://schemas.openxmlformats.org/spreadsheetml/2006/main" count="100" uniqueCount="69">
  <si>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</si>
  <si>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</si>
  <si>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</si>
  <si>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</si>
  <si>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</si>
  <si>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</si>
  <si>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</si>
  <si>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</si>
  <si>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</si>
  <si>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 xml:space="preserve"> </t>
  </si>
  <si>
    <t>ASSE II -  INFRASTRUTTURE PER L’ISTRUZIONE</t>
  </si>
  <si>
    <t>PON-FESR “ PER LA SCUOLA - COMPETENZE E AMBIENTI PER L’APPRENDIMENTO”</t>
  </si>
  <si>
    <t>Click qui per la descrizione del progetto</t>
  </si>
  <si>
    <t>Click qui per la Matrice Acquisti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</si>
  <si>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</si>
  <si>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</si>
  <si>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</si>
  <si>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</si>
  <si>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</si>
  <si>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</si>
  <si>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</si>
  <si>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</si>
  <si>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</si>
  <si>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</si>
  <si>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</si>
  <si>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Wireless Access Point e ponti radio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</si>
  <si>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</si>
  <si>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</si>
  <si>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</si>
  <si>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Per 85% di € 20.000 avanzano</t>
  </si>
  <si>
    <t>Per 85% di € 24.000 avanzano</t>
  </si>
  <si>
    <t>Schermi interattivi e LIM</t>
  </si>
  <si>
    <t>Schermo interattivo 55”. Multitouch a dieci punti. Risoluzione Full HD. Audio integrato. Wireless integrato. Android integrato. Corso di addestramento, Software di gestione e collaborativo.</t>
  </si>
  <si>
    <t>Armadio mobile ricarica Notebook</t>
  </si>
  <si>
    <t>Notebook, PC e tablet</t>
  </si>
  <si>
    <t>Schermi interattivi e non</t>
  </si>
  <si>
    <t>access point per esterni, hotspot per offrire informazioni utili in collegamento wireless</t>
  </si>
  <si>
    <t>Attrezzature audio-video</t>
  </si>
  <si>
    <t>Document Camera 5 MPx con funzione di manipolazione oggetti 3D</t>
  </si>
  <si>
    <t>document camera portatile USB</t>
  </si>
  <si>
    <t>Dispositivi ibridi PC/Tablet</t>
  </si>
  <si>
    <t>Carrello e box mobile per ricarica, alloggiamento sincronizzazione notebook/tablet (anche wireless)</t>
  </si>
  <si>
    <t>Arredi mobili e modulari</t>
  </si>
  <si>
    <t>Arredi</t>
  </si>
  <si>
    <t>Banchi modulari componibili per classe dinamica, struttura in metallo con 2 ruote  frontali che consentono di spostare agevolmente il banco e permettere di creare agevolmente delle configurazioni d’aula, Piano di lavoro a forma trapezoidale in Melaminico antigraffio sagomato arrotondato risbordato in ABS</t>
  </si>
  <si>
    <t>Sedute realizzate con struttura in robusto tubolare spessore 1.5mm verniciato a polveri epossidiche in colore grigio chiaro e seduta in materiale plastico antiurto. Dimensione cm 43,5 x 43,5 x 44 .</t>
  </si>
  <si>
    <t>PC integrato Core i3, RAM 4 GB, 120 GB SSD, WiFi 802.11 AC, Windows 10 pro, con serigrafia pubblicitaria fondi FESR indelebile.</t>
  </si>
  <si>
    <t>Pc Desktop (PC fisso)</t>
  </si>
  <si>
    <t>LIM 87” formato 16:10, 4 tocchi tecnologia Ottica Multitouch + Videoproiettore ad ottica ultracorta WXGA + speaker amplificati + corso di addestramento. Software di gestione del produttore. Utilizzabile per la certificazione AICA “CERT-LIM Interactive Teacher”.</t>
  </si>
  <si>
    <t>Lavagna Interattiva Multimediale</t>
  </si>
  <si>
    <t>Access Point 802.11AC Dual Radio 867 Mbit/s con Controller Virtuale, comprensivo di installazione e collegamento al cablaggio esistente.</t>
  </si>
  <si>
    <t>Notebook ibrido PC/tablet 10,1” multi-touch, RAM 2 GB, SSD 32 GB, tastiera docking, Windows 10. Pila software didattici. Software rete didattica del produttore.</t>
  </si>
  <si>
    <t>SPAZI ALTERNATIVI PER L'APPRENDIMENTO</t>
  </si>
  <si>
    <t>OBIETTIVI E FINALITÀ DELLA SOLUZIONE</t>
  </si>
  <si>
    <t>LA SOLUZIONE È COMPOSTA DA:</t>
  </si>
  <si>
    <r>
      <t>n°1 Schermo Interattivo 55" con PC integrato</t>
    </r>
    <r>
      <rPr>
        <sz val="11"/>
        <color theme="1"/>
        <rFont val="Arial"/>
        <family val="2"/>
      </rPr>
      <t xml:space="preserve"> per la creazione dei contenuti interattiva. </t>
    </r>
  </si>
  <si>
    <r>
      <t>n°1 LIM 87" con PC integrato</t>
    </r>
    <r>
      <rPr>
        <sz val="11"/>
        <color theme="1"/>
        <rFont val="Arial"/>
        <family val="2"/>
      </rPr>
      <t xml:space="preserve"> per la presentazione e la rielaborazione dei contenuti creati.</t>
    </r>
  </si>
  <si>
    <r>
      <t>n°1 document camera</t>
    </r>
    <r>
      <rPr>
        <sz val="11"/>
        <color theme="1"/>
        <rFont val="Arial"/>
        <family val="2"/>
      </rPr>
      <t xml:space="preserve"> per cattura e la visualizzazione interattiva dei contenuti. </t>
    </r>
  </si>
  <si>
    <r>
      <t xml:space="preserve">n°1 impianto Wireless </t>
    </r>
    <r>
      <rPr>
        <sz val="11"/>
        <color theme="1"/>
        <rFont val="Arial"/>
        <family val="2"/>
      </rPr>
      <t>per la condivisione dei contenuti e la connessione ad internet.</t>
    </r>
  </si>
  <si>
    <t>Realizzare uno spazio multifunzione per la didattica innovativa, composto da tre aree funzionali correlate ed intercambiabili: Creazione, Condivisione e Presentazione. L'ambiente si trasforma dinamicamente in base alle esigenze della didattica, consentendo sia lavori di gruppo che di classe.</t>
  </si>
  <si>
    <t xml:space="preserve"> “SPAZI ALTERNATIVI PER L'APPRENDIMENTO"</t>
  </si>
  <si>
    <t>AZIONE 10.8.1.A3</t>
  </si>
  <si>
    <t>Ambienti Multimediali</t>
  </si>
  <si>
    <t>Colonnina  esagonale su ruote di ricarica e stivaggio dall’alto per almeno 12 Tablet, 12 prese usb per alimentazione intelligente Tablet, interruttore generale, protezione vano con serratura</t>
  </si>
  <si>
    <r>
      <rPr>
        <b/>
        <sz val="10"/>
        <color theme="1"/>
        <rFont val="Arial"/>
        <family val="2"/>
      </rPr>
      <t>agorà in legno:</t>
    </r>
    <r>
      <rPr>
        <sz val="10"/>
        <color theme="1"/>
        <rFont val="Arial"/>
        <family val="2"/>
      </rPr>
      <t xml:space="preserve"> panche per tribuna semicircolare in doppia fila scomponibile, per 25 alunni, struttura il legno, seduta imbottita. Dimensioni di ingombro 435x305x65 h cm</t>
    </r>
  </si>
  <si>
    <r>
      <rPr>
        <b/>
        <sz val="10"/>
        <color theme="1"/>
        <rFont val="Arial"/>
        <family val="2"/>
      </rPr>
      <t>Mobiletto di sicurezza a parete per document camera</t>
    </r>
    <r>
      <rPr>
        <sz val="10"/>
        <color theme="1"/>
        <rFont val="Arial"/>
        <family val="2"/>
      </rPr>
      <t>, in ferro verniciato a forno. Chiusura con chiave di sicurezza. Vano porta alimentatore. Elettrificazione con 4 prese shuko. Cavo di Sicurezza Kensington.</t>
    </r>
  </si>
  <si>
    <r>
      <t>n°12 postazioni allievo</t>
    </r>
    <r>
      <rPr>
        <sz val="11"/>
        <color theme="1"/>
        <rFont val="Arial"/>
        <family val="2"/>
      </rPr>
      <t xml:space="preserve"> con banco modulare, sedia e tablet/PC. </t>
    </r>
  </si>
  <si>
    <r>
      <t>n°2 armadio mobile di ricarica</t>
    </r>
    <r>
      <rPr>
        <sz val="11"/>
        <color theme="1"/>
        <rFont val="Arial"/>
        <family val="2"/>
      </rPr>
      <t xml:space="preserve"> per la conservazione e la ricarica dei tablet/PC abbinati agli arredi modulari. </t>
    </r>
  </si>
  <si>
    <r>
      <t xml:space="preserve">n°1 agorà </t>
    </r>
    <r>
      <rPr>
        <sz val="11"/>
        <color theme="1"/>
        <rFont val="Arial"/>
        <family val="2"/>
      </rPr>
      <t>per 25 allievi su due file, per la discussione di gruppo.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</si>
</sst>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2"/>
      <color rgb="FF0070C0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16"/>
      <color rgb="FFFF0000"/>
      <name val="Times New Roman"/>
      <family val="1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3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2"/>
    </xf>
    <xf numFmtId="0" fontId="16" fillId="0" borderId="0" xfId="0" applyFont="1" applyAlignment="1">
      <alignment horizontal="center" wrapText="1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0" fillId="0" borderId="0" xfId="0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400047</xdr:rowOff>
    </xdr:from>
    <xdr:to>
      <xdr:col>1</xdr:col>
      <xdr:colOff>6696000</xdr:colOff>
      <xdr:row>2</xdr:row>
      <xdr:rowOff>4029343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33422"/>
          <a:ext cx="6696000" cy="4029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1017300</xdr:colOff>
      <xdr:row>0</xdr:row>
      <xdr:rowOff>666867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7380000" cy="6668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6"/>
  <sheetViews>
    <sheetView workbookViewId="0">
      <selection activeCell="A10" sqref="A10"/>
    </sheetView>
  </sheetViews>
  <sheetFormatPr defaultRowHeight="15" x14ac:dyDescent="0.25"/>
  <cols>
    <col min="1" max="1" width="160.7109375" style="30" customWidth="1"/>
  </cols>
  <sheetData>
    <row r="2" spans="1:1" ht="27.75" x14ac:dyDescent="0.4">
      <c r="A2" s="29" t="s">
        <v>11</v>
      </c>
    </row>
    <row r="3" spans="1:1" x14ac:dyDescent="0.25">
      <c r="A3" s="30" t="s">
        <v>9</v>
      </c>
    </row>
    <row r="4" spans="1:1" ht="27.75" x14ac:dyDescent="0.4">
      <c r="A4" s="29" t="s">
        <v>10</v>
      </c>
    </row>
    <row r="6" spans="1:1" ht="27.75" x14ac:dyDescent="0.4">
      <c r="A6" s="29" t="s">
        <v>61</v>
      </c>
    </row>
    <row r="7" spans="1:1" ht="27.75" x14ac:dyDescent="0.4">
      <c r="A7" s="31" t="s">
        <v>62</v>
      </c>
    </row>
    <row r="8" spans="1:1" ht="13.5" customHeight="1" x14ac:dyDescent="0.4">
      <c r="A8" s="31"/>
    </row>
    <row r="10" spans="1:1" ht="27" x14ac:dyDescent="0.35">
      <c r="A10" s="32" t="s">
        <v>60</v>
      </c>
    </row>
    <row r="14" spans="1:1" ht="26.25" x14ac:dyDescent="0.4">
      <c r="A14" s="33" t="s">
        <v>12</v>
      </c>
    </row>
    <row r="16" spans="1:1" ht="26.25" x14ac:dyDescent="0.4">
      <c r="A16" s="33" t="s">
        <v>13</v>
      </c>
    </row>
  </sheetData>
  <hyperlinks>
    <hyperlink ref="A14" location="Descrizione!A1" display="Click qui per la descrizione del progetto"/>
    <hyperlink ref="A16" location="'Matrice Acquisti'!A1" display="Click qui per la Matrice Acquisti"/>
  </hyperlink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6"/>
  <sheetViews>
    <sheetView topLeftCell="A4" workbookViewId="0">
      <selection activeCell="B17" sqref="B17"/>
    </sheetView>
  </sheetViews>
  <sheetFormatPr defaultRowHeight="15" x14ac:dyDescent="0.25"/>
  <cols>
    <col min="2" max="2" width="100.7109375" customWidth="1"/>
  </cols>
  <sheetData>
    <row r="1" spans="2:2" ht="26.25" x14ac:dyDescent="0.4">
      <c r="B1" s="33" t="s">
        <v>13</v>
      </c>
    </row>
    <row r="2" spans="2:2" ht="31.5" x14ac:dyDescent="0.5">
      <c r="B2" s="48" t="s">
        <v>52</v>
      </c>
    </row>
    <row r="3" spans="2:2" ht="318.75" customHeight="1" x14ac:dyDescent="0.25">
      <c r="B3" s="35"/>
    </row>
    <row r="4" spans="2:2" ht="18" x14ac:dyDescent="0.25">
      <c r="B4" s="63" t="s">
        <v>53</v>
      </c>
    </row>
    <row r="5" spans="2:2" ht="42.75" x14ac:dyDescent="0.25">
      <c r="B5" s="66" t="s">
        <v>59</v>
      </c>
    </row>
    <row r="6" spans="2:2" ht="18" x14ac:dyDescent="0.25">
      <c r="B6" s="64"/>
    </row>
    <row r="7" spans="2:2" ht="18" x14ac:dyDescent="0.25">
      <c r="B7" s="63" t="s">
        <v>54</v>
      </c>
    </row>
    <row r="8" spans="2:2" x14ac:dyDescent="0.25">
      <c r="B8" s="65" t="s">
        <v>66</v>
      </c>
    </row>
    <row r="9" spans="2:2" s="62" customFormat="1" ht="15" customHeight="1" x14ac:dyDescent="0.25">
      <c r="B9" s="65" t="s">
        <v>67</v>
      </c>
    </row>
    <row r="10" spans="2:2" s="62" customFormat="1" x14ac:dyDescent="0.25">
      <c r="B10" s="65" t="s">
        <v>68</v>
      </c>
    </row>
    <row r="11" spans="2:2" s="62" customFormat="1" x14ac:dyDescent="0.25">
      <c r="B11" s="65" t="s">
        <v>55</v>
      </c>
    </row>
    <row r="12" spans="2:2" s="62" customFormat="1" x14ac:dyDescent="0.25">
      <c r="B12" s="65" t="s">
        <v>56</v>
      </c>
    </row>
    <row r="13" spans="2:2" s="62" customFormat="1" x14ac:dyDescent="0.25">
      <c r="B13" s="65" t="s">
        <v>57</v>
      </c>
    </row>
    <row r="14" spans="2:2" s="62" customFormat="1" x14ac:dyDescent="0.25">
      <c r="B14" s="65" t="s">
        <v>58</v>
      </c>
    </row>
    <row r="15" spans="2:2" x14ac:dyDescent="0.25">
      <c r="B15" s="66"/>
    </row>
    <row r="16" spans="2:2" x14ac:dyDescent="0.25">
      <c r="B16" s="10"/>
    </row>
    <row r="17" spans="2:2" ht="26.25" x14ac:dyDescent="0.4">
      <c r="B17" s="33" t="s">
        <v>13</v>
      </c>
    </row>
    <row r="18" spans="2:2" ht="18" x14ac:dyDescent="0.25">
      <c r="B18" s="35"/>
    </row>
    <row r="19" spans="2:2" ht="18" x14ac:dyDescent="0.25">
      <c r="B19" s="34"/>
    </row>
    <row r="20" spans="2:2" x14ac:dyDescent="0.25">
      <c r="B20" s="36"/>
    </row>
    <row r="21" spans="2:2" x14ac:dyDescent="0.25">
      <c r="B21" s="36"/>
    </row>
    <row r="22" spans="2:2" ht="15.75" x14ac:dyDescent="0.25">
      <c r="B22" s="41"/>
    </row>
    <row r="23" spans="2:2" ht="15.75" x14ac:dyDescent="0.25">
      <c r="B23" s="41"/>
    </row>
    <row r="24" spans="2:2" ht="18" x14ac:dyDescent="0.25">
      <c r="B24" s="34"/>
    </row>
    <row r="25" spans="2:2" ht="15.75" x14ac:dyDescent="0.25">
      <c r="B25" s="38"/>
    </row>
    <row r="26" spans="2:2" x14ac:dyDescent="0.25">
      <c r="B26" s="37"/>
    </row>
    <row r="27" spans="2:2" x14ac:dyDescent="0.25">
      <c r="B27" s="37"/>
    </row>
    <row r="28" spans="2:2" x14ac:dyDescent="0.25">
      <c r="B28" s="37"/>
    </row>
    <row r="29" spans="2:2" x14ac:dyDescent="0.25">
      <c r="B29" s="37"/>
    </row>
    <row r="30" spans="2:2" ht="15.75" x14ac:dyDescent="0.25">
      <c r="B30" s="38"/>
    </row>
    <row r="31" spans="2:2" x14ac:dyDescent="0.25">
      <c r="B31" s="37"/>
    </row>
    <row r="32" spans="2:2" x14ac:dyDescent="0.25">
      <c r="B32" s="37"/>
    </row>
    <row r="33" spans="2:2" x14ac:dyDescent="0.25">
      <c r="B33" s="37"/>
    </row>
    <row r="34" spans="2:2" x14ac:dyDescent="0.25">
      <c r="B34" s="37"/>
    </row>
    <row r="35" spans="2:2" ht="15.75" x14ac:dyDescent="0.25">
      <c r="B35" s="38"/>
    </row>
    <row r="36" spans="2:2" x14ac:dyDescent="0.25">
      <c r="B36" s="37"/>
    </row>
    <row r="37" spans="2:2" x14ac:dyDescent="0.25">
      <c r="B37" s="37"/>
    </row>
    <row r="38" spans="2:2" x14ac:dyDescent="0.25">
      <c r="B38" s="37"/>
    </row>
    <row r="39" spans="2:2" x14ac:dyDescent="0.25">
      <c r="B39" s="37"/>
    </row>
    <row r="40" spans="2:2" x14ac:dyDescent="0.25">
      <c r="B40" s="37"/>
    </row>
    <row r="41" spans="2:2" x14ac:dyDescent="0.25">
      <c r="B41" s="37"/>
    </row>
    <row r="42" spans="2:2" ht="15.75" x14ac:dyDescent="0.25">
      <c r="B42" s="38"/>
    </row>
    <row r="43" spans="2:2" x14ac:dyDescent="0.25">
      <c r="B43" s="37"/>
    </row>
    <row r="44" spans="2:2" x14ac:dyDescent="0.25">
      <c r="B44" s="36"/>
    </row>
    <row r="45" spans="2:2" x14ac:dyDescent="0.25">
      <c r="B45" s="37"/>
    </row>
    <row r="46" spans="2:2" x14ac:dyDescent="0.25">
      <c r="B46" s="37"/>
    </row>
    <row r="47" spans="2:2" x14ac:dyDescent="0.25">
      <c r="B47" s="37"/>
    </row>
    <row r="48" spans="2:2" x14ac:dyDescent="0.25">
      <c r="B48" s="37"/>
    </row>
    <row r="49" spans="2:2" x14ac:dyDescent="0.25">
      <c r="B49" s="39"/>
    </row>
    <row r="50" spans="2:2" ht="15.75" x14ac:dyDescent="0.25">
      <c r="B50" s="38"/>
    </row>
    <row r="51" spans="2:2" x14ac:dyDescent="0.25">
      <c r="B51" s="37"/>
    </row>
    <row r="52" spans="2:2" x14ac:dyDescent="0.25">
      <c r="B52" s="36"/>
    </row>
    <row r="53" spans="2:2" x14ac:dyDescent="0.25">
      <c r="B53" s="37"/>
    </row>
    <row r="54" spans="2:2" x14ac:dyDescent="0.25">
      <c r="B54" s="37"/>
    </row>
    <row r="55" spans="2:2" x14ac:dyDescent="0.25">
      <c r="B55" s="37"/>
    </row>
    <row r="56" spans="2:2" x14ac:dyDescent="0.25">
      <c r="B56" s="37"/>
    </row>
    <row r="57" spans="2:2" ht="15.75" x14ac:dyDescent="0.25">
      <c r="B57" s="38"/>
    </row>
    <row r="58" spans="2:2" x14ac:dyDescent="0.25">
      <c r="B58" s="37"/>
    </row>
    <row r="59" spans="2:2" x14ac:dyDescent="0.25">
      <c r="B59" s="36"/>
    </row>
    <row r="60" spans="2:2" x14ac:dyDescent="0.25">
      <c r="B60" s="37"/>
    </row>
    <row r="61" spans="2:2" x14ac:dyDescent="0.25">
      <c r="B61" s="37"/>
    </row>
    <row r="62" spans="2:2" ht="15.75" x14ac:dyDescent="0.25">
      <c r="B62" s="40"/>
    </row>
    <row r="63" spans="2:2" ht="15.75" x14ac:dyDescent="0.25">
      <c r="B63" s="38"/>
    </row>
    <row r="64" spans="2:2" x14ac:dyDescent="0.25">
      <c r="B64" s="37"/>
    </row>
    <row r="65" spans="2:2" x14ac:dyDescent="0.25">
      <c r="B65" s="36"/>
    </row>
    <row r="66" spans="2:2" x14ac:dyDescent="0.25">
      <c r="B66" s="37"/>
    </row>
    <row r="67" spans="2:2" x14ac:dyDescent="0.25">
      <c r="B67" s="37"/>
    </row>
    <row r="68" spans="2:2" x14ac:dyDescent="0.25">
      <c r="B68" s="36"/>
    </row>
    <row r="69" spans="2:2" x14ac:dyDescent="0.25">
      <c r="B69" s="37"/>
    </row>
    <row r="70" spans="2:2" x14ac:dyDescent="0.25">
      <c r="B70" s="37"/>
    </row>
    <row r="71" spans="2:2" x14ac:dyDescent="0.25">
      <c r="B71" s="37"/>
    </row>
    <row r="72" spans="2:2" x14ac:dyDescent="0.25">
      <c r="B72" s="37"/>
    </row>
    <row r="73" spans="2:2" ht="20.25" x14ac:dyDescent="0.25">
      <c r="B73" s="42"/>
    </row>
    <row r="74" spans="2:2" ht="15.75" x14ac:dyDescent="0.25">
      <c r="B74" s="38"/>
    </row>
    <row r="75" spans="2:2" x14ac:dyDescent="0.25">
      <c r="B75" s="43"/>
    </row>
    <row r="76" spans="2:2" x14ac:dyDescent="0.25">
      <c r="B76" s="44"/>
    </row>
    <row r="77" spans="2:2" x14ac:dyDescent="0.25">
      <c r="B77" s="45"/>
    </row>
    <row r="78" spans="2:2" x14ac:dyDescent="0.25">
      <c r="B78" s="46"/>
    </row>
    <row r="79" spans="2:2" x14ac:dyDescent="0.25">
      <c r="B79" s="46"/>
    </row>
    <row r="80" spans="2:2" x14ac:dyDescent="0.25">
      <c r="B80" s="46"/>
    </row>
    <row r="81" spans="2:2" x14ac:dyDescent="0.25">
      <c r="B81" s="46"/>
    </row>
    <row r="82" spans="2:2" x14ac:dyDescent="0.25">
      <c r="B82" s="47"/>
    </row>
    <row r="83" spans="2:2" x14ac:dyDescent="0.25">
      <c r="B83" s="47"/>
    </row>
    <row r="84" spans="2:2" x14ac:dyDescent="0.25">
      <c r="B84" s="47"/>
    </row>
    <row r="85" spans="2:2" x14ac:dyDescent="0.25">
      <c r="B85" s="46"/>
    </row>
    <row r="86" spans="2:2" x14ac:dyDescent="0.25">
      <c r="B86" s="46"/>
    </row>
  </sheetData>
  <hyperlinks>
    <hyperlink ref="B1" location="'Matrice Acquisti'!A1" display="Click qui per la Matrice Acquisti"/>
    <hyperlink ref="B17" location="'Matrice Acquisti'!A1" display="Click qui per la Matrice Acquisti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4"/>
  <sheetViews>
    <sheetView tabSelected="1" workbookViewId="0"/>
  </sheetViews>
  <sheetFormatPr defaultColWidth="9" defaultRowHeight="15" x14ac:dyDescent="0.25"/>
  <cols>
    <col min="2" max="2" width="18.28515625" customWidth="1"/>
    <col min="3" max="3" width="50.7109375" style="2" customWidth="1"/>
    <col min="4" max="4" width="10.7109375" style="2" customWidth="1"/>
    <col min="5" max="5" width="15.7109375" style="4" customWidth="1"/>
    <col min="6" max="6" width="15.7109375" style="2" customWidth="1"/>
    <col min="7" max="7" width="9" style="2" customWidth="1"/>
  </cols>
  <sheetData>
    <row r="1" spans="2:10" ht="64.5" customHeight="1" x14ac:dyDescent="0.25">
      <c r="B1" s="70"/>
      <c r="C1" s="70"/>
      <c r="D1" s="70"/>
      <c r="E1" s="70"/>
      <c r="F1" s="70"/>
    </row>
    <row r="2" spans="2:10" ht="41.25" customHeight="1" x14ac:dyDescent="0.25">
      <c r="B2" s="72" t="s">
        <v>52</v>
      </c>
      <c r="C2" s="72"/>
      <c r="D2" s="72"/>
      <c r="E2" s="72"/>
      <c r="F2" s="72"/>
      <c r="G2" s="8"/>
      <c r="H2" s="8"/>
      <c r="I2" s="8"/>
      <c r="J2" s="8"/>
    </row>
    <row r="3" spans="2:10" ht="15.75" x14ac:dyDescent="0.25">
      <c r="C3" s="3"/>
    </row>
    <row r="4" spans="2:10" ht="15" customHeight="1" x14ac:dyDescent="0.25">
      <c r="B4" s="71" t="s">
        <v>0</v>
      </c>
      <c r="C4" s="71"/>
      <c r="D4" s="71"/>
      <c r="E4" s="71"/>
      <c r="F4" s="71"/>
      <c r="G4" s="9"/>
    </row>
    <row r="5" spans="2:10" s="5" customFormat="1" ht="15.75" x14ac:dyDescent="0.25">
      <c r="B5" s="67" t="s">
        <v>34</v>
      </c>
      <c r="C5" s="68"/>
      <c r="D5" s="68"/>
      <c r="E5" s="68"/>
      <c r="F5" s="69"/>
      <c r="G5"/>
    </row>
    <row r="6" spans="2:10" s="5" customFormat="1" x14ac:dyDescent="0.25">
      <c r="B6" s="17" t="s">
        <v>20</v>
      </c>
      <c r="C6" s="17" t="s">
        <v>1</v>
      </c>
      <c r="D6" s="18" t="s">
        <v>2</v>
      </c>
      <c r="E6" s="18" t="s">
        <v>3</v>
      </c>
      <c r="F6" s="18" t="s">
        <v>4</v>
      </c>
      <c r="G6"/>
    </row>
    <row r="7" spans="2:10" s="5" customFormat="1" ht="38.25" x14ac:dyDescent="0.25">
      <c r="B7" s="59" t="s">
        <v>40</v>
      </c>
      <c r="C7" s="19" t="s">
        <v>51</v>
      </c>
      <c r="D7" s="20">
        <v>14</v>
      </c>
      <c r="E7" s="21">
        <v>365</v>
      </c>
      <c r="F7" s="21">
        <f>(D7*E7)</f>
        <v>5110</v>
      </c>
      <c r="G7"/>
    </row>
    <row r="8" spans="2:10" s="5" customFormat="1" ht="38.25" x14ac:dyDescent="0.25">
      <c r="B8" s="59" t="s">
        <v>47</v>
      </c>
      <c r="C8" s="59" t="s">
        <v>46</v>
      </c>
      <c r="D8" s="60">
        <v>2</v>
      </c>
      <c r="E8" s="61">
        <v>730</v>
      </c>
      <c r="F8" s="21">
        <f t="shared" ref="F8" si="0">(D8*E8)</f>
        <v>1460</v>
      </c>
      <c r="G8"/>
    </row>
    <row r="9" spans="2:10" s="5" customFormat="1" ht="15.75" x14ac:dyDescent="0.25">
      <c r="B9" s="67" t="s">
        <v>31</v>
      </c>
      <c r="C9" s="68"/>
      <c r="D9" s="68"/>
      <c r="E9" s="68"/>
      <c r="F9" s="69"/>
      <c r="G9"/>
    </row>
    <row r="10" spans="2:10" s="5" customFormat="1" x14ac:dyDescent="0.25">
      <c r="B10" s="17" t="s">
        <v>20</v>
      </c>
      <c r="C10" s="17" t="s">
        <v>1</v>
      </c>
      <c r="D10" s="18" t="s">
        <v>2</v>
      </c>
      <c r="E10" s="18" t="s">
        <v>3</v>
      </c>
      <c r="F10" s="18" t="s">
        <v>4</v>
      </c>
      <c r="G10"/>
    </row>
    <row r="11" spans="2:10" s="5" customFormat="1" ht="63.75" x14ac:dyDescent="0.25">
      <c r="B11" s="59" t="s">
        <v>49</v>
      </c>
      <c r="C11" s="59" t="s">
        <v>48</v>
      </c>
      <c r="D11" s="60">
        <v>1</v>
      </c>
      <c r="E11" s="61">
        <v>2100</v>
      </c>
      <c r="F11" s="61">
        <f>(D11*E11)</f>
        <v>2100</v>
      </c>
      <c r="G11"/>
    </row>
    <row r="12" spans="2:10" s="5" customFormat="1" ht="51" x14ac:dyDescent="0.25">
      <c r="B12" s="19" t="s">
        <v>35</v>
      </c>
      <c r="C12" s="19" t="s">
        <v>32</v>
      </c>
      <c r="D12" s="20">
        <v>1</v>
      </c>
      <c r="E12" s="21">
        <v>2200</v>
      </c>
      <c r="F12" s="21">
        <f>(D12*E12)</f>
        <v>2200</v>
      </c>
      <c r="G12"/>
    </row>
    <row r="13" spans="2:10" s="5" customFormat="1" ht="15.75" x14ac:dyDescent="0.25">
      <c r="B13" s="67" t="s">
        <v>43</v>
      </c>
      <c r="C13" s="68"/>
      <c r="D13" s="68"/>
      <c r="E13" s="68"/>
      <c r="F13" s="69"/>
      <c r="G13"/>
    </row>
    <row r="14" spans="2:10" s="5" customFormat="1" x14ac:dyDescent="0.25">
      <c r="B14" s="17" t="s">
        <v>20</v>
      </c>
      <c r="C14" s="17" t="s">
        <v>1</v>
      </c>
      <c r="D14" s="18" t="s">
        <v>2</v>
      </c>
      <c r="E14" s="18" t="s">
        <v>3</v>
      </c>
      <c r="F14" s="18" t="s">
        <v>4</v>
      </c>
      <c r="G14"/>
    </row>
    <row r="15" spans="2:10" s="5" customFormat="1" ht="76.5" x14ac:dyDescent="0.25">
      <c r="B15" s="59" t="s">
        <v>42</v>
      </c>
      <c r="C15" s="59" t="s">
        <v>44</v>
      </c>
      <c r="D15" s="60">
        <v>12</v>
      </c>
      <c r="E15" s="61">
        <v>65</v>
      </c>
      <c r="F15" s="61">
        <f>(D15*E15)</f>
        <v>780</v>
      </c>
      <c r="G15"/>
    </row>
    <row r="16" spans="2:10" s="5" customFormat="1" ht="51" x14ac:dyDescent="0.25">
      <c r="B16" s="59" t="s">
        <v>42</v>
      </c>
      <c r="C16" s="59" t="s">
        <v>45</v>
      </c>
      <c r="D16" s="60">
        <v>12</v>
      </c>
      <c r="E16" s="61">
        <v>40</v>
      </c>
      <c r="F16" s="61">
        <f>(D16*E16)</f>
        <v>480</v>
      </c>
      <c r="G16" s="62"/>
    </row>
    <row r="17" spans="2:7" s="5" customFormat="1" ht="51" x14ac:dyDescent="0.25">
      <c r="B17" s="59" t="s">
        <v>42</v>
      </c>
      <c r="C17" s="59" t="s">
        <v>64</v>
      </c>
      <c r="D17" s="60">
        <v>1</v>
      </c>
      <c r="E17" s="61">
        <v>2750</v>
      </c>
      <c r="F17" s="61">
        <f>(D17*E17)</f>
        <v>2750</v>
      </c>
      <c r="G17" s="62"/>
    </row>
    <row r="18" spans="2:7" s="5" customFormat="1" ht="76.5" x14ac:dyDescent="0.25">
      <c r="B18" s="59" t="s">
        <v>41</v>
      </c>
      <c r="C18" s="59" t="s">
        <v>65</v>
      </c>
      <c r="D18" s="60">
        <v>1</v>
      </c>
      <c r="E18" s="61">
        <v>250</v>
      </c>
      <c r="F18" s="61">
        <f>(D18*E18)</f>
        <v>250</v>
      </c>
      <c r="G18"/>
    </row>
    <row r="19" spans="2:7" s="5" customFormat="1" ht="15.75" x14ac:dyDescent="0.25">
      <c r="B19" s="67" t="s">
        <v>33</v>
      </c>
      <c r="C19" s="68"/>
      <c r="D19" s="68"/>
      <c r="E19" s="68"/>
      <c r="F19" s="69"/>
      <c r="G19"/>
    </row>
    <row r="20" spans="2:7" s="5" customFormat="1" x14ac:dyDescent="0.25">
      <c r="B20" s="17" t="s">
        <v>20</v>
      </c>
      <c r="C20" s="17" t="s">
        <v>1</v>
      </c>
      <c r="D20" s="18" t="s">
        <v>2</v>
      </c>
      <c r="E20" s="18" t="s">
        <v>3</v>
      </c>
      <c r="F20" s="18" t="s">
        <v>4</v>
      </c>
      <c r="G20"/>
    </row>
    <row r="21" spans="2:7" s="5" customFormat="1" ht="76.5" x14ac:dyDescent="0.25">
      <c r="B21" s="59" t="s">
        <v>41</v>
      </c>
      <c r="C21" s="59" t="s">
        <v>63</v>
      </c>
      <c r="D21" s="60">
        <v>2</v>
      </c>
      <c r="E21" s="61">
        <v>670</v>
      </c>
      <c r="F21" s="61">
        <f>(D21*E21)</f>
        <v>1340</v>
      </c>
      <c r="G21"/>
    </row>
    <row r="22" spans="2:7" s="5" customFormat="1" ht="15.75" x14ac:dyDescent="0.25">
      <c r="B22" s="67" t="s">
        <v>25</v>
      </c>
      <c r="C22" s="68"/>
      <c r="D22" s="68"/>
      <c r="E22" s="68"/>
      <c r="F22" s="69"/>
      <c r="G22"/>
    </row>
    <row r="23" spans="2:7" s="5" customFormat="1" x14ac:dyDescent="0.25">
      <c r="B23" s="17" t="s">
        <v>20</v>
      </c>
      <c r="C23" s="17" t="s">
        <v>1</v>
      </c>
      <c r="D23" s="18" t="s">
        <v>2</v>
      </c>
      <c r="E23" s="18" t="s">
        <v>3</v>
      </c>
      <c r="F23" s="18" t="s">
        <v>4</v>
      </c>
      <c r="G23"/>
    </row>
    <row r="24" spans="2:7" s="5" customFormat="1" ht="63.75" x14ac:dyDescent="0.2">
      <c r="B24" s="59" t="s">
        <v>36</v>
      </c>
      <c r="C24" s="59" t="s">
        <v>50</v>
      </c>
      <c r="D24" s="60">
        <v>1</v>
      </c>
      <c r="E24" s="61">
        <v>320</v>
      </c>
      <c r="F24" s="61">
        <f t="shared" ref="F24" si="1">(D24*E24)</f>
        <v>320</v>
      </c>
      <c r="G24" s="7"/>
    </row>
    <row r="25" spans="2:7" s="5" customFormat="1" ht="15" customHeight="1" x14ac:dyDescent="0.25">
      <c r="B25" s="67" t="s">
        <v>37</v>
      </c>
      <c r="C25" s="68"/>
      <c r="D25" s="68"/>
      <c r="E25" s="68"/>
      <c r="F25" s="69"/>
      <c r="G25"/>
    </row>
    <row r="26" spans="2:7" s="5" customFormat="1" x14ac:dyDescent="0.25">
      <c r="B26" s="17" t="s">
        <v>20</v>
      </c>
      <c r="C26" s="17" t="s">
        <v>1</v>
      </c>
      <c r="D26" s="18" t="s">
        <v>2</v>
      </c>
      <c r="E26" s="18" t="s">
        <v>3</v>
      </c>
      <c r="F26" s="18" t="s">
        <v>4</v>
      </c>
      <c r="G26"/>
    </row>
    <row r="27" spans="2:7" s="5" customFormat="1" ht="25.5" x14ac:dyDescent="0.2">
      <c r="B27" s="19" t="s">
        <v>39</v>
      </c>
      <c r="C27" s="19" t="s">
        <v>38</v>
      </c>
      <c r="D27" s="20">
        <v>1</v>
      </c>
      <c r="E27" s="21">
        <v>810</v>
      </c>
      <c r="F27" s="21">
        <f t="shared" ref="F27" si="2">(D27*E27)</f>
        <v>810</v>
      </c>
      <c r="G27" s="7"/>
    </row>
    <row r="28" spans="2:7" s="5" customFormat="1" ht="25.5" x14ac:dyDescent="0.2">
      <c r="B28" s="22" t="s">
        <v>5</v>
      </c>
      <c r="C28" s="22"/>
      <c r="D28" s="23"/>
      <c r="E28" s="24"/>
      <c r="F28" s="24">
        <f>SUM(F7:F27)</f>
        <v>17600</v>
      </c>
      <c r="G28" s="7"/>
    </row>
    <row r="29" spans="2:7" s="5" customFormat="1" x14ac:dyDescent="0.2">
      <c r="D29" s="5" t="s">
        <v>29</v>
      </c>
      <c r="F29" s="58">
        <f>17000-F28</f>
        <v>-600</v>
      </c>
      <c r="G29" s="7"/>
    </row>
    <row r="30" spans="2:7" s="5" customFormat="1" x14ac:dyDescent="0.2">
      <c r="C30" s="1"/>
      <c r="D30" s="5" t="s">
        <v>30</v>
      </c>
      <c r="E30" s="4"/>
      <c r="F30" s="58">
        <f>20400-F28</f>
        <v>2800</v>
      </c>
      <c r="G30" s="7"/>
    </row>
    <row r="31" spans="2:7" s="5" customFormat="1" x14ac:dyDescent="0.2">
      <c r="C31" s="1"/>
      <c r="D31" s="2"/>
      <c r="E31" s="4"/>
      <c r="F31" s="12"/>
      <c r="G31" s="7"/>
    </row>
    <row r="32" spans="2:7" s="6" customFormat="1" ht="25.5" x14ac:dyDescent="0.25">
      <c r="C32" s="13" t="s">
        <v>7</v>
      </c>
      <c r="D32" s="28" t="s">
        <v>6</v>
      </c>
      <c r="E32" s="14" t="s">
        <v>8</v>
      </c>
      <c r="F32" s="11"/>
    </row>
    <row r="33" spans="3:7" s="6" customFormat="1" ht="12.75" x14ac:dyDescent="0.25">
      <c r="C33" s="53" t="s">
        <v>14</v>
      </c>
      <c r="D33" s="54">
        <v>0.02</v>
      </c>
      <c r="E33" s="55">
        <f>$E$40/$D$40*D33</f>
        <v>400</v>
      </c>
      <c r="F33" s="11"/>
    </row>
    <row r="34" spans="3:7" s="6" customFormat="1" ht="12.75" x14ac:dyDescent="0.25">
      <c r="C34" s="53" t="s">
        <v>15</v>
      </c>
      <c r="D34" s="54">
        <v>0.02</v>
      </c>
      <c r="E34" s="55">
        <f t="shared" ref="E34:E38" si="3">$E$40/$D$40*D34</f>
        <v>400</v>
      </c>
      <c r="F34" s="11"/>
    </row>
    <row r="35" spans="3:7" s="6" customFormat="1" ht="12.75" x14ac:dyDescent="0.25">
      <c r="C35" s="53" t="s">
        <v>16</v>
      </c>
      <c r="D35" s="54">
        <v>0.03</v>
      </c>
      <c r="E35" s="55">
        <f t="shared" si="3"/>
        <v>600</v>
      </c>
      <c r="F35" s="11"/>
    </row>
    <row r="36" spans="3:7" s="6" customFormat="1" ht="12.75" x14ac:dyDescent="0.25">
      <c r="C36" s="53" t="s">
        <v>17</v>
      </c>
      <c r="D36" s="56">
        <v>0.02</v>
      </c>
      <c r="E36" s="55">
        <f t="shared" si="3"/>
        <v>400</v>
      </c>
      <c r="F36" s="11"/>
    </row>
    <row r="37" spans="3:7" s="6" customFormat="1" ht="12.75" x14ac:dyDescent="0.25">
      <c r="C37" s="53" t="s">
        <v>18</v>
      </c>
      <c r="D37" s="56">
        <v>0.01</v>
      </c>
      <c r="E37" s="55">
        <f t="shared" si="3"/>
        <v>200</v>
      </c>
      <c r="F37" s="11"/>
    </row>
    <row r="38" spans="3:7" s="6" customFormat="1" ht="12.75" x14ac:dyDescent="0.25">
      <c r="C38" s="53" t="s">
        <v>19</v>
      </c>
      <c r="D38" s="56">
        <v>0.02</v>
      </c>
      <c r="E38" s="55">
        <f t="shared" si="3"/>
        <v>400</v>
      </c>
      <c r="F38" s="11"/>
    </row>
    <row r="39" spans="3:7" s="6" customFormat="1" ht="12.75" x14ac:dyDescent="0.25">
      <c r="C39" s="49" t="s">
        <v>21</v>
      </c>
      <c r="D39" s="50">
        <f>SUM(D33:D38)</f>
        <v>0.12000000000000001</v>
      </c>
      <c r="E39" s="51">
        <f>SUM(E33:E38)</f>
        <v>2400</v>
      </c>
      <c r="F39" s="11"/>
    </row>
    <row r="40" spans="3:7" s="6" customFormat="1" ht="25.5" x14ac:dyDescent="0.2">
      <c r="C40" s="25" t="s">
        <v>22</v>
      </c>
      <c r="D40" s="52">
        <v>0.88</v>
      </c>
      <c r="E40" s="51">
        <f>F28</f>
        <v>17600</v>
      </c>
      <c r="F40" s="2"/>
      <c r="G40" s="11"/>
    </row>
    <row r="41" spans="3:7" x14ac:dyDescent="0.25">
      <c r="C41" s="25" t="s">
        <v>23</v>
      </c>
      <c r="D41" s="26"/>
      <c r="E41" s="27">
        <v>0</v>
      </c>
    </row>
    <row r="42" spans="3:7" x14ac:dyDescent="0.25">
      <c r="C42" s="13" t="s">
        <v>24</v>
      </c>
      <c r="D42" s="15">
        <f>SUM(D39:D40)</f>
        <v>1</v>
      </c>
      <c r="E42" s="16">
        <f>SUM(E39:E40)</f>
        <v>20000</v>
      </c>
    </row>
    <row r="44" spans="3:7" x14ac:dyDescent="0.25">
      <c r="C44" s="57" t="s">
        <v>26</v>
      </c>
    </row>
    <row r="45" spans="3:7" x14ac:dyDescent="0.25">
      <c r="C45" s="10" t="s">
        <v>27</v>
      </c>
    </row>
    <row r="46" spans="3:7" x14ac:dyDescent="0.25">
      <c r="C46" s="10" t="s">
        <v>28</v>
      </c>
    </row>
    <row r="56" spans="3:7" x14ac:dyDescent="0.25">
      <c r="C56"/>
      <c r="D56"/>
      <c r="E56"/>
      <c r="F56"/>
      <c r="G56"/>
    </row>
    <row r="66" spans="3:7" x14ac:dyDescent="0.25">
      <c r="C66"/>
      <c r="D66"/>
      <c r="E66"/>
      <c r="F66"/>
      <c r="G66"/>
    </row>
    <row r="68" spans="3:7" x14ac:dyDescent="0.25">
      <c r="C68"/>
      <c r="D68"/>
      <c r="E68"/>
      <c r="F68"/>
      <c r="G68"/>
    </row>
    <row r="70" spans="3:7" x14ac:dyDescent="0.25">
      <c r="C70"/>
      <c r="D70"/>
      <c r="E70"/>
      <c r="F70"/>
      <c r="G70"/>
    </row>
    <row r="72" spans="3:7" x14ac:dyDescent="0.25">
      <c r="C72"/>
      <c r="D72"/>
      <c r="E72"/>
      <c r="F72"/>
      <c r="G72"/>
    </row>
    <row r="74" spans="3:7" x14ac:dyDescent="0.25">
      <c r="C74"/>
      <c r="D74"/>
      <c r="E74"/>
      <c r="F74"/>
      <c r="G74"/>
    </row>
    <row r="76" spans="3:7" x14ac:dyDescent="0.25">
      <c r="C76"/>
      <c r="D76"/>
      <c r="E76"/>
      <c r="F76"/>
      <c r="G76"/>
    </row>
    <row r="78" spans="3:7" x14ac:dyDescent="0.25">
      <c r="C78"/>
      <c r="D78"/>
      <c r="E78"/>
      <c r="F78"/>
      <c r="G78"/>
    </row>
    <row r="80" spans="3:7" x14ac:dyDescent="0.25">
      <c r="C80"/>
      <c r="D80"/>
      <c r="E80"/>
      <c r="F80"/>
      <c r="G80"/>
    </row>
    <row r="82" spans="3:7" x14ac:dyDescent="0.25">
      <c r="C82"/>
      <c r="D82"/>
      <c r="E82"/>
      <c r="F82"/>
      <c r="G82"/>
    </row>
    <row r="84" spans="3:7" x14ac:dyDescent="0.25">
      <c r="C84"/>
      <c r="D84"/>
      <c r="E84"/>
      <c r="F84"/>
      <c r="G84"/>
    </row>
  </sheetData>
  <mergeCells count="9">
    <mergeCell ref="B25:F25"/>
    <mergeCell ref="B1:F1"/>
    <mergeCell ref="B4:F4"/>
    <mergeCell ref="B2:F2"/>
    <mergeCell ref="B13:F13"/>
    <mergeCell ref="B22:F22"/>
    <mergeCell ref="B5:F5"/>
    <mergeCell ref="B9:F9"/>
    <mergeCell ref="B19:F19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2016-05-21T07:11:24Z</dcterms:modified>
</cp:coreProperties>
</file>