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Acquisti'!$B$1:$F$14</definedName>
  </definedNames>
  <calcPr calcId="152511"/>
</workbook>
</file>

<file path=xl/calcChain.xml><?xml version="1.0" encoding="utf-8"?>
<calcChain xmlns="http://schemas.openxmlformats.org/spreadsheetml/2006/main">
  <c r="C23" i="1" l="1"/>
  <c r="E11" i="1" l="1"/>
  <c r="E10" i="1"/>
  <c r="E9" i="1"/>
  <c r="E8" i="1"/>
  <c r="E7" i="1"/>
  <c r="E6" i="1"/>
  <c r="E12" i="1" l="1"/>
  <c r="E18" i="1" l="1"/>
  <c r="E23" i="1" s="1"/>
  <c r="D18" i="1"/>
  <c r="D19" i="1" l="1"/>
  <c r="D20" i="1"/>
  <c r="D17" i="1"/>
  <c r="D21" i="1"/>
  <c r="D16" i="1"/>
  <c r="D22" i="1"/>
  <c r="D23" i="1" l="1"/>
</calcChain>
</file>

<file path=xl/sharedStrings.xml><?xml version="1.0" encoding="utf-8"?>
<sst xmlns="http://schemas.openxmlformats.org/spreadsheetml/2006/main" count="73" uniqueCount="70">
  <si>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</si>
  <si>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</si>
  <si>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</si>
  <si>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</si>
  <si>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</si>
  <si>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</si>
  <si>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</si>
  <si>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</si>
  <si>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</si>
  <si>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</si>
  <si>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</si>
  <si>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</si>
  <si>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</si>
  <si>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</si>
  <si>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</si>
  <si>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</si>
  <si>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</si>
  <si>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</si>
  <si>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</si>
  <si>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</si>
  <si>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 xml:space="preserve">“DISTILLAZIONE CONTINUA 
ED ESTRAZIONE OLI ESSENZIALI”
</t>
  </si>
  <si>
    <t>1 CARATTERISTICHE DEI DESTINATARI</t>
  </si>
  <si>
    <t>Il laboratorio viene richiesto per la specializzazione Chimica, Materiali e Biotecnologie, articolazione Chimica e Materiali. Tutto avverrà utilizzando apparecchiature tecnologicamente avanzate, permettendo così agli studenti di acquisire capacità progettuali, gestionali e conoscenze tecniche specifiche al passo con le moderne tecnologie.</t>
  </si>
  <si>
    <t>2 OBIETTIVI FORMATIVI</t>
  </si>
  <si>
    <t>L’obbiettivo principale è quello di consentire agli studenti di gestire, in forma reale, degli impianti pilota permettendo, così, il contatto diretto con tutti gli aspetti tecnici, chimico-fisici e gestionali connessi. Tutto avverrà utilizzando apparecchiature tecnologicamente avanzate, permettendo così agli studenti di acquisire capacità progettuali, gestionali e conoscenze tecniche specifiche al passo con le moderne tecnologie.</t>
  </si>
  <si>
    <t>3 METODOLOGIE</t>
  </si>
  <si>
    <t>Gli studenti dovranno sviluppare, approfondire e sviscerare le tematiche fondamentali dell’indirizzo che hanno intrapreso: tutto ciò che è stato appreso negli studi teorici assumerà un significato concreto grazie al confronto con la realtà sperimentale ma, soprattutto, verrà compreso in tutti i suoi aspetti, anche quelli che lo studio teorico non può mettere in luce.</t>
  </si>
  <si>
    <t>La pratica in laboratorio consentirà: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</si>
  <si>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utilizzo di strumentazione di processi all’avanguardia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</si>
  <si>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possibilità di esercitarsi sulla regolazione di parametri di processo in un applicazione reale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</si>
  <si>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possibilità di gestire lo start up, conduzione e fermata di un impianto pilota</t>
    </r>
  </si>
  <si>
    <t>4 RISULTATI ATTESI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</si>
  <si>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</si>
  <si>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</si>
  <si>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>Si intende realizzare un laboratorio con impianti pilota</t>
  </si>
  <si>
    <t>Il programma didattico che si prevede di sviluppare è il seguente:</t>
  </si>
  <si>
    <t xml:space="preserve">DISTILLAZIONE CONTINUA </t>
  </si>
  <si>
    <t>Argomenti trattabili:</t>
  </si>
  <si>
    <t>• Distillazione a pressione atmosferica di varie miscele (acqua / etanolo, acqua / metanolo, metanolo / propanolo, etc.) al variare dei seguenti parametri operativi.</t>
  </si>
  <si>
    <t>- rapporto di riflusso</t>
  </si>
  <si>
    <t>- portata di alimentazione</t>
  </si>
  <si>
    <t>- potenza di riscaldamento del ribollitore</t>
  </si>
  <si>
    <t>- composizione alimentazione</t>
  </si>
  <si>
    <t>- pressione residua</t>
  </si>
  <si>
    <t>• Bilancio di massa</t>
  </si>
  <si>
    <t>• Bilancio di energia</t>
  </si>
  <si>
    <t>• Fenomeno di flooding</t>
  </si>
  <si>
    <t>• Calcolo del numero di piatti teorici</t>
  </si>
  <si>
    <t xml:space="preserve">ESTRAZIONE DI OLI ESSENZIALI </t>
  </si>
  <si>
    <t>• Argomenti trattabili:</t>
  </si>
  <si>
    <t>• Tecnica di estrazione delle essenze in corrente di vapore</t>
  </si>
  <si>
    <t>• Bilanci di massa ed energia</t>
  </si>
  <si>
    <t>• Resa e purezza degli oli</t>
  </si>
  <si>
    <t>• Ottimizzazione processo di estrazione</t>
  </si>
  <si>
    <t>DISTILLAZIONE CONTINUA ED ESTRAZIONE OLI ESSENZIALI</t>
  </si>
  <si>
    <r>
      <rPr>
        <b/>
        <sz val="10"/>
        <color theme="1"/>
        <rFont val="Arial"/>
        <family val="2"/>
      </rPr>
      <t>Impianto pilota di distillazione</t>
    </r>
    <r>
      <rPr>
        <sz val="10"/>
        <color theme="1"/>
        <rFont val="Arial"/>
        <family val="2"/>
      </rPr>
      <t xml:space="preserve">  con   struttura e pompa da vuoto in acciaio inox; regolatore digitale a microprocessore multiloops, 2 loops di regolazione PID; quadro elettrico con sinottico </t>
    </r>
  </si>
  <si>
    <r>
      <rPr>
        <b/>
        <sz val="10"/>
        <color theme="1"/>
        <rFont val="Arial"/>
        <family val="2"/>
      </rPr>
      <t xml:space="preserve">Impianto pilota di estrazione oli essenziali </t>
    </r>
    <r>
      <rPr>
        <sz val="10"/>
        <color theme="1"/>
        <rFont val="Arial"/>
        <family val="2"/>
      </rPr>
      <t xml:space="preserve"> con struttura in acciaio inox con ruote, regolatore digitale a microprocessore multiloops, quadro elettrico con sinottico </t>
    </r>
  </si>
  <si>
    <r>
      <rPr>
        <b/>
        <sz val="10"/>
        <color theme="1"/>
        <rFont val="Arial"/>
        <family val="2"/>
      </rPr>
      <t xml:space="preserve">Compressore silenziato </t>
    </r>
    <r>
      <rPr>
        <sz val="10"/>
        <color theme="1"/>
        <rFont val="Arial"/>
        <family val="2"/>
      </rPr>
      <t xml:space="preserve"> da 50 litri, 8 bar, 40 dB</t>
    </r>
  </si>
  <si>
    <r>
      <rPr>
        <b/>
        <sz val="10"/>
        <color theme="1"/>
        <rFont val="Arial"/>
        <family val="2"/>
      </rPr>
      <t>Distillatore acqua</t>
    </r>
    <r>
      <rPr>
        <sz val="10"/>
        <color theme="1"/>
        <rFont val="Arial"/>
        <family val="2"/>
      </rPr>
      <t xml:space="preserve"> in acciaio inox  con  sensore di livello per il funzionamento automatico. </t>
    </r>
  </si>
  <si>
    <r>
      <rPr>
        <b/>
        <sz val="10"/>
        <color theme="1"/>
        <rFont val="Arial"/>
        <family val="2"/>
      </rPr>
      <t>Generatore di vapore</t>
    </r>
    <r>
      <rPr>
        <sz val="10"/>
        <color theme="1"/>
        <rFont val="Arial"/>
        <family val="2"/>
      </rPr>
      <t xml:space="preserve">  completo di addolcitore 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</si>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</sst>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7" sqref="A17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81" x14ac:dyDescent="0.35">
      <c r="A13" s="37" t="s">
        <v>20</v>
      </c>
    </row>
    <row r="17" spans="1:1" ht="26.25" x14ac:dyDescent="0.4">
      <c r="A17" s="36" t="s">
        <v>18</v>
      </c>
    </row>
    <row r="19" spans="1:1" ht="26.25" x14ac:dyDescent="0.4">
      <c r="A19" s="36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9"/>
  <sheetViews>
    <sheetView tabSelected="1" topLeftCell="B1" workbookViewId="0">
      <selection activeCell="B1" sqref="B1"/>
    </sheetView>
  </sheetViews>
  <sheetFormatPr defaultRowHeight="15" x14ac:dyDescent="0.25"/>
  <cols>
    <col min="3" max="3" width="100.7109375" customWidth="1"/>
  </cols>
  <sheetData>
    <row r="1" spans="2:3" ht="26.25" x14ac:dyDescent="0.4">
      <c r="B1" s="53" t="s">
        <v>69</v>
      </c>
      <c r="C1" s="36" t="s">
        <v>19</v>
      </c>
    </row>
    <row r="2" spans="2:3" ht="31.5" x14ac:dyDescent="0.5">
      <c r="C2" s="35" t="s">
        <v>17</v>
      </c>
    </row>
    <row r="3" spans="2:3" ht="94.5" x14ac:dyDescent="0.5">
      <c r="C3" s="38" t="s">
        <v>20</v>
      </c>
    </row>
    <row r="4" spans="2:3" x14ac:dyDescent="0.25">
      <c r="C4" s="39" t="s">
        <v>21</v>
      </c>
    </row>
    <row r="5" spans="2:3" ht="38.25" x14ac:dyDescent="0.25">
      <c r="C5" s="40" t="s">
        <v>22</v>
      </c>
    </row>
    <row r="6" spans="2:3" x14ac:dyDescent="0.25">
      <c r="C6" s="39"/>
    </row>
    <row r="7" spans="2:3" x14ac:dyDescent="0.25">
      <c r="C7" s="39"/>
    </row>
    <row r="8" spans="2:3" x14ac:dyDescent="0.25">
      <c r="C8" s="39" t="s">
        <v>23</v>
      </c>
    </row>
    <row r="9" spans="2:3" ht="51" x14ac:dyDescent="0.25">
      <c r="C9" s="40" t="s">
        <v>24</v>
      </c>
    </row>
    <row r="10" spans="2:3" x14ac:dyDescent="0.25">
      <c r="C10" s="39"/>
    </row>
    <row r="11" spans="2:3" x14ac:dyDescent="0.25">
      <c r="C11" s="39"/>
    </row>
    <row r="12" spans="2:3" x14ac:dyDescent="0.25">
      <c r="C12" s="39" t="s">
        <v>25</v>
      </c>
    </row>
    <row r="13" spans="2:3" ht="51" x14ac:dyDescent="0.25">
      <c r="C13" s="40" t="s">
        <v>26</v>
      </c>
    </row>
    <row r="14" spans="2:3" x14ac:dyDescent="0.25">
      <c r="C14" s="40" t="s">
        <v>27</v>
      </c>
    </row>
    <row r="15" spans="2:3" x14ac:dyDescent="0.25">
      <c r="C15" s="41" t="s">
        <v>28</v>
      </c>
    </row>
    <row r="16" spans="2:3" x14ac:dyDescent="0.25">
      <c r="C16" s="41" t="s">
        <v>29</v>
      </c>
    </row>
    <row r="17" spans="3:3" x14ac:dyDescent="0.25">
      <c r="C17" s="41" t="s">
        <v>30</v>
      </c>
    </row>
    <row r="18" spans="3:3" x14ac:dyDescent="0.25">
      <c r="C18" s="40"/>
    </row>
    <row r="19" spans="3:3" x14ac:dyDescent="0.25">
      <c r="C19" s="39"/>
    </row>
    <row r="20" spans="3:3" x14ac:dyDescent="0.25">
      <c r="C20" s="39" t="s">
        <v>31</v>
      </c>
    </row>
    <row r="21" spans="3:3" ht="38.25" x14ac:dyDescent="0.25">
      <c r="C21" s="40" t="s">
        <v>32</v>
      </c>
    </row>
    <row r="23" spans="3:3" x14ac:dyDescent="0.25">
      <c r="C23" s="39"/>
    </row>
    <row r="24" spans="3:3" x14ac:dyDescent="0.25">
      <c r="C24" s="39" t="s">
        <v>33</v>
      </c>
    </row>
    <row r="25" spans="3:3" x14ac:dyDescent="0.25">
      <c r="C25" s="39"/>
    </row>
    <row r="26" spans="3:3" x14ac:dyDescent="0.25">
      <c r="C26" s="40" t="s">
        <v>34</v>
      </c>
    </row>
    <row r="27" spans="3:3" x14ac:dyDescent="0.25">
      <c r="C27" s="40"/>
    </row>
    <row r="28" spans="3:3" x14ac:dyDescent="0.25">
      <c r="C28" s="39" t="s">
        <v>35</v>
      </c>
    </row>
    <row r="29" spans="3:3" x14ac:dyDescent="0.25">
      <c r="C29" s="40"/>
    </row>
    <row r="30" spans="3:3" x14ac:dyDescent="0.25">
      <c r="C30" s="42" t="s">
        <v>36</v>
      </c>
    </row>
    <row r="31" spans="3:3" x14ac:dyDescent="0.25">
      <c r="C31" s="40" t="s">
        <v>37</v>
      </c>
    </row>
    <row r="32" spans="3:3" ht="25.5" x14ac:dyDescent="0.25">
      <c r="C32" s="40" t="s">
        <v>38</v>
      </c>
    </row>
    <row r="33" spans="3:3" x14ac:dyDescent="0.25">
      <c r="C33" s="40" t="s">
        <v>39</v>
      </c>
    </row>
    <row r="34" spans="3:3" x14ac:dyDescent="0.25">
      <c r="C34" s="40" t="s">
        <v>40</v>
      </c>
    </row>
    <row r="35" spans="3:3" x14ac:dyDescent="0.25">
      <c r="C35" s="40" t="s">
        <v>41</v>
      </c>
    </row>
    <row r="36" spans="3:3" x14ac:dyDescent="0.25">
      <c r="C36" s="40" t="s">
        <v>42</v>
      </c>
    </row>
    <row r="37" spans="3:3" x14ac:dyDescent="0.25">
      <c r="C37" s="40" t="s">
        <v>43</v>
      </c>
    </row>
    <row r="38" spans="3:3" x14ac:dyDescent="0.25">
      <c r="C38" s="40" t="s">
        <v>44</v>
      </c>
    </row>
    <row r="39" spans="3:3" x14ac:dyDescent="0.25">
      <c r="C39" s="40" t="s">
        <v>45</v>
      </c>
    </row>
    <row r="40" spans="3:3" x14ac:dyDescent="0.25">
      <c r="C40" s="40" t="s">
        <v>46</v>
      </c>
    </row>
    <row r="41" spans="3:3" x14ac:dyDescent="0.25">
      <c r="C41" s="40" t="s">
        <v>47</v>
      </c>
    </row>
    <row r="42" spans="3:3" x14ac:dyDescent="0.25">
      <c r="C42" s="40"/>
    </row>
    <row r="43" spans="3:3" x14ac:dyDescent="0.25">
      <c r="C43" s="40"/>
    </row>
    <row r="44" spans="3:3" x14ac:dyDescent="0.25">
      <c r="C44" s="42" t="s">
        <v>48</v>
      </c>
    </row>
    <row r="45" spans="3:3" x14ac:dyDescent="0.25">
      <c r="C45" s="40" t="s">
        <v>49</v>
      </c>
    </row>
    <row r="46" spans="3:3" x14ac:dyDescent="0.25">
      <c r="C46" s="40" t="s">
        <v>50</v>
      </c>
    </row>
    <row r="47" spans="3:3" x14ac:dyDescent="0.25">
      <c r="C47" s="40" t="s">
        <v>51</v>
      </c>
    </row>
    <row r="48" spans="3:3" x14ac:dyDescent="0.25">
      <c r="C48" s="40" t="s">
        <v>52</v>
      </c>
    </row>
    <row r="49" spans="3:3" x14ac:dyDescent="0.25">
      <c r="C49" s="40" t="s">
        <v>53</v>
      </c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9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75.75" customHeight="1" x14ac:dyDescent="0.25">
      <c r="B2" s="48" t="s">
        <v>20</v>
      </c>
      <c r="C2" s="49"/>
      <c r="D2" s="49"/>
      <c r="E2" s="49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 x14ac:dyDescent="0.25">
      <c r="B3" s="3"/>
    </row>
    <row r="4" spans="2:16329" ht="15" customHeight="1" x14ac:dyDescent="0.25">
      <c r="B4" s="50" t="s">
        <v>0</v>
      </c>
      <c r="C4" s="51"/>
      <c r="D4" s="51"/>
      <c r="E4" s="52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 x14ac:dyDescent="0.2">
      <c r="B6" s="43" t="s">
        <v>54</v>
      </c>
      <c r="C6" s="22"/>
      <c r="D6" s="23"/>
      <c r="E6" s="23">
        <f>(C6*D6)</f>
        <v>0</v>
      </c>
      <c r="F6" s="9"/>
    </row>
    <row r="7" spans="2:16329" s="5" customFormat="1" ht="51" x14ac:dyDescent="0.2">
      <c r="B7" s="21" t="s">
        <v>55</v>
      </c>
      <c r="C7" s="22">
        <v>1</v>
      </c>
      <c r="D7" s="23">
        <v>25737</v>
      </c>
      <c r="E7" s="23">
        <f t="shared" ref="E7:E11" si="0">(C7*D7)</f>
        <v>25737</v>
      </c>
      <c r="F7" s="9"/>
    </row>
    <row r="8" spans="2:16329" s="5" customFormat="1" ht="38.25" x14ac:dyDescent="0.2">
      <c r="B8" s="21" t="s">
        <v>56</v>
      </c>
      <c r="C8" s="22">
        <v>1</v>
      </c>
      <c r="D8" s="23">
        <v>25120</v>
      </c>
      <c r="E8" s="23">
        <f t="shared" si="0"/>
        <v>25120</v>
      </c>
      <c r="F8" s="9"/>
    </row>
    <row r="9" spans="2:16329" s="5" customFormat="1" x14ac:dyDescent="0.2">
      <c r="B9" s="21" t="s">
        <v>57</v>
      </c>
      <c r="C9" s="22">
        <v>1</v>
      </c>
      <c r="D9" s="23">
        <v>2046</v>
      </c>
      <c r="E9" s="23">
        <f t="shared" si="0"/>
        <v>2046</v>
      </c>
      <c r="F9" s="9"/>
    </row>
    <row r="10" spans="2:16329" s="5" customFormat="1" ht="25.5" x14ac:dyDescent="0.2">
      <c r="B10" s="21" t="s">
        <v>58</v>
      </c>
      <c r="C10" s="22">
        <v>1</v>
      </c>
      <c r="D10" s="23">
        <v>2310</v>
      </c>
      <c r="E10" s="23">
        <f t="shared" si="0"/>
        <v>2310</v>
      </c>
      <c r="F10" s="9"/>
    </row>
    <row r="11" spans="2:16329" s="5" customFormat="1" x14ac:dyDescent="0.2">
      <c r="B11" s="21" t="s">
        <v>59</v>
      </c>
      <c r="C11" s="22">
        <v>1</v>
      </c>
      <c r="D11" s="23">
        <v>12379</v>
      </c>
      <c r="E11" s="23">
        <f t="shared" si="0"/>
        <v>12379</v>
      </c>
      <c r="F11" s="9"/>
    </row>
    <row r="12" spans="2:16329" s="7" customFormat="1" ht="29.25" customHeight="1" x14ac:dyDescent="0.2">
      <c r="B12" s="24" t="s">
        <v>5</v>
      </c>
      <c r="C12" s="25"/>
      <c r="D12" s="26"/>
      <c r="E12" s="26">
        <f>SUM(E6:E11)</f>
        <v>67592</v>
      </c>
      <c r="F12" s="9"/>
    </row>
    <row r="13" spans="2:16329" x14ac:dyDescent="0.25">
      <c r="B13" s="1"/>
    </row>
    <row r="14" spans="2:16329" x14ac:dyDescent="0.25">
      <c r="B14" s="1"/>
      <c r="E14" s="14"/>
    </row>
    <row r="15" spans="2:16329" s="6" customFormat="1" ht="25.5" x14ac:dyDescent="0.25">
      <c r="B15" s="15" t="s">
        <v>8</v>
      </c>
      <c r="C15" s="31" t="s">
        <v>6</v>
      </c>
      <c r="D15" s="16" t="s">
        <v>9</v>
      </c>
      <c r="E15" s="16" t="s">
        <v>16</v>
      </c>
      <c r="F15" s="13"/>
    </row>
    <row r="16" spans="2:16329" s="6" customFormat="1" ht="12.75" x14ac:dyDescent="0.25">
      <c r="B16" s="27" t="s">
        <v>60</v>
      </c>
      <c r="C16" s="30">
        <v>0.02</v>
      </c>
      <c r="D16" s="29">
        <f>$D$18/$C$18*C16</f>
        <v>1590.4</v>
      </c>
      <c r="E16" s="29"/>
      <c r="F16" s="13"/>
    </row>
    <row r="17" spans="2:6" s="6" customFormat="1" ht="12.75" x14ac:dyDescent="0.25">
      <c r="B17" s="44" t="s">
        <v>61</v>
      </c>
      <c r="C17" s="45">
        <v>0.02</v>
      </c>
      <c r="D17" s="29">
        <f>$D$18/$C$18*C17</f>
        <v>1590.4</v>
      </c>
      <c r="E17" s="46"/>
      <c r="F17" s="13"/>
    </row>
    <row r="18" spans="2:6" s="6" customFormat="1" ht="12.75" x14ac:dyDescent="0.25">
      <c r="B18" s="27" t="s">
        <v>62</v>
      </c>
      <c r="C18" s="30">
        <v>0.85</v>
      </c>
      <c r="D18" s="29">
        <f>E12</f>
        <v>67592</v>
      </c>
      <c r="E18" s="29">
        <f>E12</f>
        <v>67592</v>
      </c>
      <c r="F18" s="13"/>
    </row>
    <row r="19" spans="2:6" s="6" customFormat="1" ht="12.75" x14ac:dyDescent="0.25">
      <c r="B19" s="44" t="s">
        <v>63</v>
      </c>
      <c r="C19" s="45">
        <v>0.06</v>
      </c>
      <c r="D19" s="29">
        <f>$D$18/$C$18*C19</f>
        <v>4771.2</v>
      </c>
      <c r="E19" s="46"/>
      <c r="F19" s="13"/>
    </row>
    <row r="20" spans="2:6" s="6" customFormat="1" ht="12.75" x14ac:dyDescent="0.25">
      <c r="B20" s="27" t="s">
        <v>64</v>
      </c>
      <c r="C20" s="28">
        <v>0.02</v>
      </c>
      <c r="D20" s="29">
        <f t="shared" ref="D20:D22" si="1">$D$18/$C$18*C20</f>
        <v>1590.4</v>
      </c>
      <c r="E20" s="29"/>
      <c r="F20" s="13"/>
    </row>
    <row r="21" spans="2:6" s="6" customFormat="1" ht="12.75" x14ac:dyDescent="0.25">
      <c r="B21" s="44" t="s">
        <v>65</v>
      </c>
      <c r="C21" s="47">
        <v>0.01</v>
      </c>
      <c r="D21" s="29">
        <f t="shared" si="1"/>
        <v>795.2</v>
      </c>
      <c r="E21" s="46"/>
      <c r="F21" s="13"/>
    </row>
    <row r="22" spans="2:6" s="6" customFormat="1" ht="12.75" x14ac:dyDescent="0.25">
      <c r="B22" s="27" t="s">
        <v>66</v>
      </c>
      <c r="C22" s="28">
        <v>0.02</v>
      </c>
      <c r="D22" s="29">
        <f t="shared" si="1"/>
        <v>1590.4</v>
      </c>
      <c r="E22" s="29"/>
      <c r="F22" s="13"/>
    </row>
    <row r="23" spans="2:6" s="6" customFormat="1" ht="12.75" x14ac:dyDescent="0.25">
      <c r="B23" s="15" t="s">
        <v>7</v>
      </c>
      <c r="C23" s="17">
        <f>SUM(C16:C22)</f>
        <v>1</v>
      </c>
      <c r="D23" s="18">
        <f>SUM(D16:D22)</f>
        <v>79519.999999999985</v>
      </c>
      <c r="E23" s="18">
        <f>SUM(E18:E22)</f>
        <v>67592</v>
      </c>
      <c r="F23" s="13"/>
    </row>
    <row r="24" spans="2:6" x14ac:dyDescent="0.25">
      <c r="B24" s="1"/>
    </row>
    <row r="25" spans="2:6" x14ac:dyDescent="0.25">
      <c r="B25" s="8" t="s">
        <v>67</v>
      </c>
    </row>
    <row r="26" spans="2:6" x14ac:dyDescent="0.25">
      <c r="B26" s="12" t="s">
        <v>68</v>
      </c>
    </row>
    <row r="27" spans="2:6" x14ac:dyDescent="0.25">
      <c r="B27" s="12" t="s">
        <v>10</v>
      </c>
    </row>
    <row r="29" spans="2:6" ht="111.75" customHeight="1" x14ac:dyDescent="0.25"/>
    <row r="31" spans="2:6" ht="137.25" customHeight="1" x14ac:dyDescent="0.25"/>
    <row r="33" ht="150" customHeight="1" x14ac:dyDescent="0.25"/>
    <row r="35" ht="175.5" customHeight="1" x14ac:dyDescent="0.25"/>
    <row r="37" ht="86.25" customHeight="1" x14ac:dyDescent="0.25"/>
    <row r="39" ht="22.5" customHeight="1" x14ac:dyDescent="0.25"/>
    <row r="41" ht="60.75" customHeight="1" x14ac:dyDescent="0.25"/>
    <row r="51" ht="60.75" customHeight="1" x14ac:dyDescent="0.25"/>
    <row r="53" ht="48" customHeight="1" x14ac:dyDescent="0.25"/>
    <row r="55" ht="35.25" customHeight="1" x14ac:dyDescent="0.25"/>
    <row r="57" ht="137.25" customHeight="1" x14ac:dyDescent="0.25"/>
    <row r="59" ht="150" customHeight="1" x14ac:dyDescent="0.25"/>
    <row r="61" ht="99" customHeight="1" x14ac:dyDescent="0.25"/>
    <row r="63" ht="150" customHeight="1" x14ac:dyDescent="0.25"/>
    <row r="65" ht="213.75" customHeight="1" x14ac:dyDescent="0.25"/>
    <row r="67" ht="22.5" customHeight="1" x14ac:dyDescent="0.25"/>
    <row r="69" ht="86.25" customHeight="1" x14ac:dyDescent="0.25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2015-07-30T07:52:20Z</dcterms:created>
  <dcterms:modified xsi:type="dcterms:W3CDTF">2018-01-05T08:25:37Z</dcterms:modified>
</cp:coreProperties>
</file>