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650" yWindow="255" windowWidth="17400" windowHeight="12435"/>
  </bookViews>
  <sheets>
    <sheet name="Descrizione" sheetId="3" r:id="rId1"/>
    <sheet name="Matrice Acquisti" sheetId="1" r:id="rId2"/>
  </sheets>
  <definedNames>
    <definedName name="_xlnm.Print_Area" localSheetId="0">Descrizione!$B$1:$C$72</definedName>
    <definedName name="_xlnm.Print_Area" localSheetId="1">'Matrice Acquisti'!$B$1:$F$31</definedName>
  </definedNames>
  <calcPr calcId="152511"/>
</workbook>
</file>

<file path=xl/calcChain.xml><?xml version="1.0" encoding="utf-8"?>
<calcChain xmlns="http://schemas.openxmlformats.org/spreadsheetml/2006/main">
  <c r="F29" i="1" l="1"/>
  <c r="F7" i="1" l="1"/>
  <c r="F8" i="1"/>
  <c r="F9" i="1"/>
  <c r="F10" i="1"/>
  <c r="F11" i="1"/>
  <c r="F12" i="1"/>
  <c r="F13" i="1"/>
  <c r="F14" i="1"/>
  <c r="F15" i="1"/>
  <c r="F16" i="1"/>
  <c r="F17" i="1"/>
  <c r="F18" i="1"/>
  <c r="F19" i="1"/>
  <c r="F20" i="1"/>
  <c r="F21" i="1"/>
  <c r="F22" i="1"/>
  <c r="F23" i="1"/>
  <c r="F24" i="1"/>
  <c r="F25" i="1"/>
  <c r="F26" i="1"/>
  <c r="F27" i="1"/>
  <c r="F6" i="1"/>
  <c r="F30" i="1"/>
  <c r="F28" i="1"/>
  <c r="F31" i="1" l="1"/>
  <c r="E38" i="1" s="1"/>
  <c r="E35" i="1"/>
  <c r="D38" i="1" s="1"/>
  <c r="D42" i="1" l="1"/>
  <c r="D39" i="1"/>
  <c r="D41" i="1"/>
  <c r="D40" i="1"/>
  <c r="D37" i="1"/>
  <c r="D36" i="1"/>
  <c r="D35" i="1" l="1"/>
</calcChain>
</file>

<file path=xl/sharedStrings.xml><?xml version="1.0" encoding="utf-8"?>
<sst xmlns="http://schemas.openxmlformats.org/spreadsheetml/2006/main" count="118" uniqueCount="88">
  <si>
    <t>Voci di costo della configurazione</t>
  </si>
  <si>
    <t>Descrizione della voce</t>
  </si>
  <si>
    <t>Num. voci</t>
  </si>
  <si>
    <t>PRESENTAZIONE</t>
  </si>
  <si>
    <t>LA SOLUZIONE È COMPOSTA DA:</t>
  </si>
  <si>
    <t>DESCRIZIONE PROGETTO</t>
  </si>
  <si>
    <t>OBIETTIVI E FINALITÀ DELLA SOLUZIONE</t>
  </si>
  <si>
    <t>Fornitura</t>
  </si>
  <si>
    <t>Dispositivi e accessori</t>
  </si>
  <si>
    <t>PER LE SCUOLE SUPERIORI</t>
  </si>
  <si>
    <t>ELENCO APPARECCHIATURE:</t>
  </si>
  <si>
    <t>Importo Unitario
IVA 22% inclusa</t>
  </si>
  <si>
    <t>Costo Previsto
IVA 22% inlcusa</t>
  </si>
  <si>
    <t>Totale Costo Configurazione - IVA 22% inclusa</t>
  </si>
  <si>
    <t>PERSONAL COMPUTER di ultima generazione</t>
  </si>
  <si>
    <t>LABORATORIO SCIENTIFICO</t>
  </si>
  <si>
    <t>La dotazione di questo laboratorio scientifico  permette di effettuare approfondimenti pratici e sperimentali su concetti fondamentali di fisica classica ed avanzata.</t>
  </si>
  <si>
    <t>ORIENTATO ALLO STUDIO DELLA FISICA</t>
  </si>
  <si>
    <t>LABORATORIO SCIENTIFICO
ORIENTATO ALLO STUDIO DELLA FISICA</t>
  </si>
  <si>
    <r>
      <rPr>
        <b/>
        <sz val="9"/>
        <color indexed="8"/>
        <rFont val="Arial"/>
        <family val="2"/>
      </rPr>
      <t xml:space="preserve">COMPLESSO PER ESPERIENZE SULLE ONDE DI SUPERFICIE NEI LIQUIDI – ONDOSCOPIO
</t>
    </r>
    <r>
      <rPr>
        <i/>
        <sz val="9"/>
        <color indexed="8"/>
        <rFont val="Arial"/>
        <family val="2"/>
      </rPr>
      <t>Programma di formazione:</t>
    </r>
    <r>
      <rPr>
        <sz val="9"/>
        <color indexed="8"/>
        <rFont val="Arial"/>
        <family val="2"/>
      </rPr>
      <t xml:space="preserve"> Dipendenza della lunghezza d’onda dalla frequenza di vibrazione; Dipendenza della velocità di propagazione dell’onda dalla profondità dell’acqua; Rifrazione di onde d’acqua; Riflessione di onde d’acqua; Diffrazione di onde d’acqua; Fronte d’onda su lastra piana, triangolare, convessa, concava; Fronte d’onda su riflettore piano, concavo, convesso.
</t>
    </r>
    <r>
      <rPr>
        <i/>
        <sz val="9"/>
        <color indexed="8"/>
        <rFont val="Arial"/>
        <family val="2"/>
      </rPr>
      <t>Specifiche tecniche:</t>
    </r>
    <r>
      <rPr>
        <sz val="9"/>
        <color indexed="8"/>
        <rFont val="Arial"/>
        <family val="2"/>
      </rPr>
      <t xml:space="preserve"> Unità stroboscopica; Alimentatore per unità stroboscopica 12VDC/1500mA; Struttura di supporto per unità stroboscopica; Generatore di vibrazione; Accessori per le esperienze: deflettori, fenditure, forme diverse in plexiglass; Vaschetta ondoscopica.</t>
    </r>
  </si>
  <si>
    <r>
      <rPr>
        <b/>
        <sz val="9"/>
        <color indexed="8"/>
        <rFont val="Arial"/>
        <family val="2"/>
      </rPr>
      <t xml:space="preserve">SONOMETRO TRIPLA RETE METALLICA
</t>
    </r>
    <r>
      <rPr>
        <i/>
        <sz val="9"/>
        <color indexed="8"/>
        <rFont val="Arial"/>
        <family val="2"/>
      </rPr>
      <t>Programma di formazione:</t>
    </r>
    <r>
      <rPr>
        <sz val="9"/>
        <color indexed="8"/>
        <rFont val="Arial"/>
        <family val="2"/>
      </rPr>
      <t xml:space="preserve"> Relazioni tra frequenza di risonanza di una corda pizzicata e: tensione della corda, lunghezza della corda, massa per unità di lunghezza della corda o densità della corda.
</t>
    </r>
    <r>
      <rPr>
        <i/>
        <sz val="9"/>
        <color indexed="8"/>
        <rFont val="Arial"/>
        <family val="2"/>
      </rPr>
      <t>Specifiche tecniche:</t>
    </r>
    <r>
      <rPr>
        <sz val="9"/>
        <color indexed="8"/>
        <rFont val="Arial"/>
        <family val="2"/>
      </rPr>
      <t xml:space="preserve"> Sonometro completo di vite e dado ad alette per regolare la tensione della corda, puleggia; Driver sonometro; Detector sonometro; Amplificatore per sonometro; N. 2 ponti fissi e 2 mobili; Masse (0.5; 1; 2; 5 Kg); N. 1 puleggia; Corde di diversa sezione e quindi diversa densità lineare; Dinamometro da 50N.</t>
    </r>
  </si>
  <si>
    <r>
      <t xml:space="preserve">KIT PER LO STUDIO DELLA CONDUTTIVITA’ TERMICA ED ELETTRICA DEI METALLI
</t>
    </r>
    <r>
      <rPr>
        <i/>
        <sz val="9"/>
        <color indexed="8"/>
        <rFont val="Arial"/>
        <family val="2"/>
      </rPr>
      <t>Programma di formazione:</t>
    </r>
    <r>
      <rPr>
        <sz val="9"/>
        <color indexed="8"/>
        <rFont val="Arial"/>
        <family val="2"/>
      </rPr>
      <t xml:space="preserve"> Conduttività elettrica; Legge di Wiedmann - Franz; Numero di Lorenz; Diffusione; Gradiente di temperatura; Trasporto di calore; Calore specifico.
</t>
    </r>
    <r>
      <rPr>
        <i/>
        <sz val="9"/>
        <color indexed="8"/>
        <rFont val="Arial"/>
        <family val="2"/>
      </rPr>
      <t>Specifiche tecniche:</t>
    </r>
    <r>
      <rPr>
        <sz val="9"/>
        <color indexed="8"/>
        <rFont val="Arial"/>
        <family val="2"/>
      </rPr>
      <t xml:space="preserve"> Calorimetro inferiore Ø110mm, h 150mm con foro centrale; Calorimetro superiore Ø150mm, h 200mm con fori; Asta di rame per conduttività termica Ø25mm, lung. 420mm; Asta di alluminio per conduttività termica Ø25mm, lung. 420mm; Agitatore magnetico da 1L, velocità 100-1000giri/min; Riscaldatore ad immersione 220V, 300W; Cronometro digitale 60 minuti, 1/100s; Base di supporto 350x250mm; Beaker da 600ml; N. 2 multimetri digitali; Cavetti neri e rossi.</t>
    </r>
  </si>
  <si>
    <r>
      <t xml:space="preserve">APPARATO PER LO STUDIO DELL’ESPANSIONE TERMICA NEI SOLIDI E NEI LIQUIDI
</t>
    </r>
    <r>
      <rPr>
        <i/>
        <sz val="9"/>
        <color indexed="8"/>
        <rFont val="Arial"/>
        <family val="2"/>
      </rPr>
      <t>Programma di formazione:</t>
    </r>
    <r>
      <rPr>
        <sz val="9"/>
        <color indexed="8"/>
        <rFont val="Arial"/>
        <family val="2"/>
      </rPr>
      <t xml:space="preserve"> Determinazione espansione volumetrica dell’etil acetato, acquavite, olio d’oliva, glicerolo ed acqua in funzione della temperatura attraverso il picnometro; Determinazione dell’espansione lineare di ottone, rame, alluminio, acciaio, vetro in funzione della temperatura utilizzando un dilatometro; Determinazione relazione tra variazione in lunghezza e lunghezza totale nel caso dell’alluminio.
</t>
    </r>
    <r>
      <rPr>
        <i/>
        <sz val="9"/>
        <color indexed="8"/>
        <rFont val="Arial"/>
        <family val="2"/>
      </rPr>
      <t>Specifiche tecniche:</t>
    </r>
    <r>
      <rPr>
        <sz val="9"/>
        <color indexed="8"/>
        <rFont val="Arial"/>
        <family val="2"/>
      </rPr>
      <t xml:space="preserve"> Comparatore centesimale 10mm; Tubi per dilatometri: in ottone Ø10mm, in rame Ø10mm, in alluminio Ø10mm, in acciaio Ø10mm, in vetro Ø10mm, lung. 600mm; Termostato ad immersione con controllo temperatura 20-100°C, 2000W; Bagno per termostato capacità 5L, dim. 12x24x15cm; Tubi in gomma; Etil acetato, glicerolo; Pallone in vetro 250ml.</t>
    </r>
  </si>
  <si>
    <r>
      <rPr>
        <b/>
        <sz val="9"/>
        <color indexed="8"/>
        <rFont val="Arial"/>
        <family val="2"/>
      </rPr>
      <t xml:space="preserve">KIT PER LO STUDIO DELLA CAPACITA’ DI SFERE METALLICHE E DI UN CONDENSATORE SFERICO
</t>
    </r>
    <r>
      <rPr>
        <i/>
        <sz val="9"/>
        <color indexed="8"/>
        <rFont val="Arial"/>
        <family val="2"/>
      </rPr>
      <t>Programma di formazione:</t>
    </r>
    <r>
      <rPr>
        <sz val="9"/>
        <color indexed="8"/>
        <rFont val="Arial"/>
        <family val="2"/>
      </rPr>
      <t xml:space="preserve"> Determinare la capacità di sfere metalliche di raggi diversi; Determinare la capacità del condensatore sferico.
</t>
    </r>
    <r>
      <rPr>
        <i/>
        <sz val="9"/>
        <color indexed="8"/>
        <rFont val="Arial"/>
        <family val="2"/>
      </rPr>
      <t>Specifiche tecniche:</t>
    </r>
    <r>
      <rPr>
        <sz val="9"/>
        <color indexed="8"/>
        <rFont val="Arial"/>
        <family val="2"/>
      </rPr>
      <t xml:space="preserve"> Sfere conduttrici di diverso diametro (30,85mm); Emisferi di tipo Cavendish; Tubo capillare; Filo di rame; Supporto isolante; Amplificatore di misura universale; N. 1 multimetro digitale; N. 1 multimetro analogico; Morsetto universale con giunto; Cavi di connessione; Calibro Vanier.</t>
    </r>
  </si>
  <si>
    <r>
      <rPr>
        <b/>
        <sz val="9"/>
        <color indexed="8"/>
        <rFont val="Arial"/>
        <family val="2"/>
      </rPr>
      <t xml:space="preserve">CIRCUITO RLC
</t>
    </r>
    <r>
      <rPr>
        <i/>
        <sz val="9"/>
        <color indexed="8"/>
        <rFont val="Arial"/>
        <family val="2"/>
      </rPr>
      <t>Programma di formazione:</t>
    </r>
    <r>
      <rPr>
        <sz val="9"/>
        <color indexed="8"/>
        <rFont val="Arial"/>
        <family val="2"/>
      </rPr>
      <t xml:space="preserve"> Determinazione di: frequenza di risonanza, fattore di merito, ampiezza di banda, per circuiti RLC in serie ed in parallelo; Determinazione curve di tensione e corrente verso frequenza.
</t>
    </r>
    <r>
      <rPr>
        <i/>
        <sz val="9"/>
        <color indexed="8"/>
        <rFont val="Arial"/>
        <family val="2"/>
      </rPr>
      <t>Specifiche tecniche:</t>
    </r>
    <r>
      <rPr>
        <sz val="9"/>
        <color indexed="8"/>
        <rFont val="Arial"/>
        <family val="2"/>
      </rPr>
      <t xml:space="preserve"> Box di connessione; Bobina 300 spire; Resistenze: 10ohm, 47ohm, 220ohm, 470ohm, 1 kohm, 1 W in capsula; Capacità: 1μF, 0.1μF, 250V in capsula; N. 1 ponticello di corto circuito; Cavi di connessione; Multimetro digitale; Induttanza 2,2mH; Induttanza 10mH.</t>
    </r>
  </si>
  <si>
    <r>
      <rPr>
        <b/>
        <sz val="9"/>
        <color indexed="8"/>
        <rFont val="Arial"/>
        <family val="2"/>
      </rPr>
      <t xml:space="preserve">CIRCUITI OSCILLANTI ACCOPPIATI
</t>
    </r>
    <r>
      <rPr>
        <i/>
        <sz val="9"/>
        <color indexed="8"/>
        <rFont val="Arial"/>
        <family val="2"/>
      </rPr>
      <t>Programma di formazione:</t>
    </r>
    <r>
      <rPr>
        <sz val="9"/>
        <color indexed="8"/>
        <rFont val="Arial"/>
        <family val="2"/>
      </rPr>
      <t xml:space="preserve"> Determinazione della curva di risonanza di un circuito oscillante singolo; Determinazione delle curve di risonanza di circuiti accoppiati; Determinazione del fattore di accoppiamento e della larghezza di banda in funzione della distanza tra le bobine.
</t>
    </r>
    <r>
      <rPr>
        <i/>
        <sz val="9"/>
        <color indexed="8"/>
        <rFont val="Arial"/>
        <family val="2"/>
      </rPr>
      <t>Specifiche tecniche:</t>
    </r>
    <r>
      <rPr>
        <sz val="9"/>
        <color indexed="8"/>
        <rFont val="Arial"/>
        <family val="2"/>
      </rPr>
      <t xml:space="preserve"> Pannello di connessione; Resistenza da 10kohm; N. 2 condensatori da 15nF; N. 2 bobine con induttanza 7mH su supporto tubolare; N. 2 cavetti neri e 2 cavetti rossi da 2mm; N. 4 spinotti da 2mm; N. 2 cavi BNC – coccodrillo; N. 2 adattatori 2-4mm; N. 1 cavo BNC-BNC; N. 1 adattatore BNC a T.</t>
    </r>
  </si>
  <si>
    <r>
      <t xml:space="preserve">APPARATO PER LO STUDIO DELLA TENSIONE DI VAPORE DELL’ACQUA AD ALTA TEMPERATURA
</t>
    </r>
    <r>
      <rPr>
        <i/>
        <sz val="9"/>
        <color indexed="8"/>
        <rFont val="Arial"/>
        <family val="2"/>
      </rPr>
      <t>Programma di formazione:</t>
    </r>
    <r>
      <rPr>
        <sz val="9"/>
        <color indexed="8"/>
        <rFont val="Arial"/>
        <family val="2"/>
      </rPr>
      <t xml:space="preserve"> Approfondimenti concetti relativi a: punto d’ebollizione, calore di vaporizzazione, equazione di Clausius - Clapeyron, legge di Van’t Hoff, ciclo di Carnot; Misura della tensione di vapore dell’acqua in funzione della temperatura; Calcolo del calore di vaporizzazione a varie temperature dai valori misurati; Determinazione punto d’ebollizione a pressione normale per estrapolazione.
</t>
    </r>
    <r>
      <rPr>
        <i/>
        <sz val="9"/>
        <color indexed="8"/>
        <rFont val="Arial"/>
        <family val="2"/>
      </rPr>
      <t>Specifiche tecniche:</t>
    </r>
    <r>
      <rPr>
        <sz val="9"/>
        <color indexed="8"/>
        <rFont val="Arial"/>
        <family val="2"/>
      </rPr>
      <t xml:space="preserve"> Struttura in metallo che comprende un cilindro dotato di manometro e foro per termometro; Apparato di riscaldamento da 500W, temp. max 500°C, 230V; Pipetta con bulbo in gomma; Supporti; Termometro da laboratorio -10°C - +250°C; Manometro 0-60bar; Trasduttore di pressione per collegamento con sistema di acquisizione dati.</t>
    </r>
  </si>
  <si>
    <r>
      <t xml:space="preserve">KIT PER LO STUDIO DELLE FIBRE OTTICHE
</t>
    </r>
    <r>
      <rPr>
        <i/>
        <sz val="9"/>
        <color indexed="8"/>
        <rFont val="Arial"/>
        <family val="2"/>
      </rPr>
      <t>Programma di formazione:</t>
    </r>
    <r>
      <rPr>
        <sz val="9"/>
        <color indexed="8"/>
        <rFont val="Arial"/>
        <family val="2"/>
      </rPr>
      <t xml:space="preserve"> Rilevazione di segnali attraverso un ricevitore analogico; Esperimento di Tyndall; Trasmissione di un segnale con un generatore di funzioni; Trasmissione e amplificazione del suono, trasformazione del suono in segnale elettrico, impulso ottico e riconversione; Connessione di fibre ottiche; Esempi di sensori ottici; Trasmissione ottica fra computer (sono richiesti 2 PC opzionali).
</t>
    </r>
    <r>
      <rPr>
        <i/>
        <sz val="9"/>
        <color indexed="8"/>
        <rFont val="Arial"/>
        <family val="2"/>
      </rPr>
      <t>Specifiche tecniche:</t>
    </r>
    <r>
      <rPr>
        <sz val="9"/>
        <color indexed="8"/>
        <rFont val="Arial"/>
        <family val="2"/>
      </rPr>
      <t xml:space="preserve"> Scheda per sistema di trasmissione e di ricezione; Trasmettitori / Ricevitori analogico e digitale; Trasmettitore con microfono; Ricevitore con altoparlante; Generatore di frequenza; Convertitore RS232 modulo ricevitore e trasmettitore; Accessori per esperimento di Tyndall.</t>
    </r>
  </si>
  <si>
    <r>
      <rPr>
        <b/>
        <sz val="9"/>
        <color indexed="8"/>
        <rFont val="Arial"/>
        <family val="2"/>
      </rPr>
      <t xml:space="preserve">KIT DI COMUNICAZIONE LASER
</t>
    </r>
    <r>
      <rPr>
        <i/>
        <sz val="9"/>
        <color indexed="8"/>
        <rFont val="Arial"/>
        <family val="2"/>
      </rPr>
      <t>Programma di formazione:</t>
    </r>
    <r>
      <rPr>
        <sz val="9"/>
        <color indexed="8"/>
        <rFont val="Arial"/>
        <family val="2"/>
      </rPr>
      <t xml:space="preserve"> Conversione di onde sonore in segnali elettrici/ottici; Conversione di immagini in segnali elettrici/ottici; Conversione di segnali elettrici in segnali ottici; Trasmissione di segnali video e audio con laser.</t>
    </r>
  </si>
  <si>
    <r>
      <rPr>
        <b/>
        <sz val="9"/>
        <color indexed="8"/>
        <rFont val="Arial"/>
        <family val="2"/>
      </rPr>
      <t>FOTOTRAGUARDO</t>
    </r>
    <r>
      <rPr>
        <sz val="9"/>
        <color indexed="8"/>
        <rFont val="Arial"/>
        <family val="2"/>
      </rPr>
      <t xml:space="preserve">
fornito di supporto con asta filettata per il fissaggio dello stesso sui vari apparati.</t>
    </r>
  </si>
  <si>
    <r>
      <rPr>
        <b/>
        <sz val="9"/>
        <color indexed="8"/>
        <rFont val="Arial"/>
        <family val="2"/>
      </rPr>
      <t>UNITÀ DI ALIMENTAZIONE</t>
    </r>
    <r>
      <rPr>
        <sz val="9"/>
        <color indexed="8"/>
        <rFont val="Arial"/>
        <family val="2"/>
      </rPr>
      <t xml:space="preserve">
Tensione di uscita 0-30V, corrente uscita 0-5A.</t>
    </r>
  </si>
  <si>
    <r>
      <rPr>
        <b/>
        <sz val="9"/>
        <color indexed="8"/>
        <rFont val="Arial"/>
        <family val="2"/>
      </rPr>
      <t>SENSORE DI FORZA</t>
    </r>
    <r>
      <rPr>
        <sz val="9"/>
        <color indexed="8"/>
        <rFont val="Arial"/>
        <family val="2"/>
      </rPr>
      <t xml:space="preserve">
può essere usato per studiare le forze impulsive durante gli urti, i moti armonici, l’andamento della forza di attrito al passare del tempo, la forza centripeta.</t>
    </r>
  </si>
  <si>
    <t>GENERATORE DI FUNZIONI 0,06 HZ ~ 6 Mhz</t>
  </si>
  <si>
    <r>
      <t xml:space="preserve">OSCILLOSCOPIODIGITALE
</t>
    </r>
    <r>
      <rPr>
        <sz val="9"/>
        <color indexed="8"/>
        <rFont val="Arial"/>
        <family val="2"/>
      </rPr>
      <t xml:space="preserve">da 60MHz, display 8" LCD a colori TFT, 2 canali + Trigger esterno. </t>
    </r>
  </si>
  <si>
    <r>
      <rPr>
        <b/>
        <sz val="9"/>
        <color indexed="8"/>
        <rFont val="Arial"/>
        <family val="2"/>
      </rPr>
      <t xml:space="preserve">SENSORE DI TEMPERATURA
</t>
    </r>
    <r>
      <rPr>
        <sz val="9"/>
        <color indexed="8"/>
        <rFont val="Arial"/>
        <family val="2"/>
      </rPr>
      <t>Range da -50 a +150°C. Precisione ±0,1°C. Risoluzione 12 bit.</t>
    </r>
  </si>
  <si>
    <r>
      <t xml:space="preserve">N. 1 SISTEMA PER LO STUDIO DEL MOTO ROTATORIO </t>
    </r>
    <r>
      <rPr>
        <b/>
        <sz val="11"/>
        <color rgb="FFFF0000"/>
        <rFont val="Calibri"/>
        <family val="2"/>
        <scheme val="minor"/>
      </rPr>
      <t>mod. ROTS/EV</t>
    </r>
  </si>
  <si>
    <r>
      <t>N. 1 SONOMETRO TRIPLA RETE METALLICA</t>
    </r>
    <r>
      <rPr>
        <b/>
        <sz val="11"/>
        <color rgb="FFFF0000"/>
        <rFont val="Calibri"/>
        <family val="2"/>
        <scheme val="minor"/>
      </rPr>
      <t xml:space="preserve"> mod. F-SON/EV</t>
    </r>
  </si>
  <si>
    <r>
      <t xml:space="preserve">N. 1 COMPLESSO PER ESPERIENZE SULLE ONDE DI SUPERFICIE NEI LIQUIDI - ONDOSCOPIO </t>
    </r>
    <r>
      <rPr>
        <b/>
        <sz val="11"/>
        <color rgb="FFFF0000"/>
        <rFont val="Calibri"/>
        <family val="2"/>
        <scheme val="minor"/>
      </rPr>
      <t>mod. F-OND-1/EV</t>
    </r>
  </si>
  <si>
    <r>
      <t xml:space="preserve">N. 1 KIT PER LO STUDIO DELLA CONDUTTIVITA' TERMICA ED ELETTRICA DEI METALLI </t>
    </r>
    <r>
      <rPr>
        <b/>
        <sz val="11"/>
        <color rgb="FFFF0000"/>
        <rFont val="Calibri"/>
        <family val="2"/>
        <scheme val="minor"/>
      </rPr>
      <t>mod. F-CM/EV</t>
    </r>
  </si>
  <si>
    <r>
      <t>N. 1 APPARATO PER MISURARE LA VELOCITÀ DELLA LUCE</t>
    </r>
    <r>
      <rPr>
        <b/>
        <sz val="11"/>
        <color rgb="FFFF0000"/>
        <rFont val="Calibri"/>
        <family val="2"/>
        <scheme val="minor"/>
      </rPr>
      <t xml:space="preserve"> mod. F-LS-1/EV</t>
    </r>
  </si>
  <si>
    <r>
      <t xml:space="preserve">N. 1 APPARATO PER LO STUDIO DELL'ESPANSIONE TERMICA NEI SOLIDI E NEI LIQUIDI </t>
    </r>
    <r>
      <rPr>
        <b/>
        <sz val="11"/>
        <color rgb="FFFF0000"/>
        <rFont val="Calibri"/>
        <family val="2"/>
        <scheme val="minor"/>
      </rPr>
      <t>mod. F-ESP-1/EV</t>
    </r>
  </si>
  <si>
    <r>
      <t xml:space="preserve">N. 1 KIT PER LO STUDIO DEL POTENZIALE DI COULOMB E CAMPO ELETTRICO DI SFERE METALLICHE </t>
    </r>
    <r>
      <rPr>
        <b/>
        <sz val="11"/>
        <color rgb="FFFF0000"/>
        <rFont val="Calibri"/>
        <family val="2"/>
        <scheme val="minor"/>
      </rPr>
      <t>mod. F-PCS/EV</t>
    </r>
  </si>
  <si>
    <r>
      <t>N. 1 KIT PER LO STUDIO DELLA CAPACIT' DI SFERE METALLICHE E DI UN CONDENSATORE SFERICO</t>
    </r>
    <r>
      <rPr>
        <b/>
        <sz val="11"/>
        <color rgb="FFFF0000"/>
        <rFont val="Calibri"/>
        <family val="2"/>
        <scheme val="minor"/>
      </rPr>
      <t xml:space="preserve"> mod. F-CSS/EV</t>
    </r>
  </si>
  <si>
    <r>
      <t>N. 1 CIRCUITO RLC</t>
    </r>
    <r>
      <rPr>
        <b/>
        <sz val="11"/>
        <color rgb="FFFF0000"/>
        <rFont val="Calibri"/>
        <family val="2"/>
        <scheme val="minor"/>
      </rPr>
      <t xml:space="preserve"> mod. F-RLC/EV</t>
    </r>
  </si>
  <si>
    <r>
      <t xml:space="preserve">N. 1 CIRCUITI OSCILLANTI ACCOPPIATI </t>
    </r>
    <r>
      <rPr>
        <b/>
        <sz val="11"/>
        <color rgb="FFFF0000"/>
        <rFont val="Calibri"/>
        <family val="2"/>
        <scheme val="minor"/>
      </rPr>
      <t>mod. F-CO/EV</t>
    </r>
  </si>
  <si>
    <r>
      <t xml:space="preserve">N. 1 APPARATO PER LA MISURA DELLA RESISTENZA IN FUNZIONE DELLA TEMPERATURA IN CAMPIONI CONDUTTIVI
</t>
    </r>
    <r>
      <rPr>
        <b/>
        <sz val="11"/>
        <color rgb="FFFF0000"/>
        <rFont val="Calibri"/>
        <family val="2"/>
        <scheme val="minor"/>
      </rPr>
      <t>mod. F-RTD/EV</t>
    </r>
  </si>
  <si>
    <r>
      <t>N. 1 APPARATO PER LA DETERMINAZIONEDELLA MASSA MOLARE DI UN LIQUIDO</t>
    </r>
    <r>
      <rPr>
        <b/>
        <sz val="11"/>
        <color rgb="FFFF0000"/>
        <rFont val="Calibri"/>
        <family val="2"/>
        <scheme val="minor"/>
      </rPr>
      <t xml:space="preserve"> mod. F-MML/EV</t>
    </r>
  </si>
  <si>
    <r>
      <t>N. 1 APPARATO PER LO STUDIO DELLA TENSIONE DI VAPORE DELL'ACQUA AD ALTA TEMPERATURA</t>
    </r>
    <r>
      <rPr>
        <b/>
        <sz val="11"/>
        <color rgb="FFFF0000"/>
        <rFont val="Calibri"/>
        <family val="2"/>
        <scheme val="minor"/>
      </rPr>
      <t xml:space="preserve"> mod. F-TV-1/EV</t>
    </r>
  </si>
  <si>
    <r>
      <t>N. 1 KIT PER LO STUDIO DELLE FIBRE OTTICHE</t>
    </r>
    <r>
      <rPr>
        <b/>
        <sz val="11"/>
        <color rgb="FFFF0000"/>
        <rFont val="Calibri"/>
        <family val="2"/>
        <scheme val="minor"/>
      </rPr>
      <t xml:space="preserve"> mod. F-OFK/EV</t>
    </r>
  </si>
  <si>
    <r>
      <t>N. 1 KIT DI COMUNICAZIONE LASER</t>
    </r>
    <r>
      <rPr>
        <b/>
        <sz val="11"/>
        <color rgb="FFFF0000"/>
        <rFont val="Calibri"/>
        <family val="2"/>
        <scheme val="minor"/>
      </rPr>
      <t xml:space="preserve"> mod. F-LCK/EV</t>
    </r>
  </si>
  <si>
    <r>
      <t xml:space="preserve">N. 2 FOTOTRAGUARDO </t>
    </r>
    <r>
      <rPr>
        <b/>
        <sz val="11"/>
        <color rgb="FFFF0000"/>
        <rFont val="Calibri"/>
        <family val="2"/>
        <scheme val="minor"/>
      </rPr>
      <t>mod. EVS-04-PLUS/EV</t>
    </r>
  </si>
  <si>
    <r>
      <t>N. 1 UNITÀ DI ALIMENTAZIONE</t>
    </r>
    <r>
      <rPr>
        <b/>
        <sz val="11"/>
        <color rgb="FFFF0000"/>
        <rFont val="Calibri"/>
        <family val="2"/>
        <scheme val="minor"/>
      </rPr>
      <t xml:space="preserve"> mod. AQL-5A</t>
    </r>
  </si>
  <si>
    <r>
      <t>N. 1 GENERATORE DI FUNZIONI</t>
    </r>
    <r>
      <rPr>
        <b/>
        <sz val="11"/>
        <color rgb="FFFF0000"/>
        <rFont val="Calibri"/>
        <family val="2"/>
        <scheme val="minor"/>
      </rPr>
      <t xml:space="preserve"> mod. FG-39B</t>
    </r>
  </si>
  <si>
    <r>
      <t xml:space="preserve">N. 1 OSCILLOSCOPIO DIGITALE </t>
    </r>
    <r>
      <rPr>
        <b/>
        <sz val="11"/>
        <color rgb="FFFF0000"/>
        <rFont val="Calibri"/>
        <family val="2"/>
        <scheme val="minor"/>
      </rPr>
      <t>mod. SD S6062</t>
    </r>
  </si>
  <si>
    <r>
      <t xml:space="preserve">N. 5 SENSORE DI TEMPERATURA </t>
    </r>
    <r>
      <rPr>
        <b/>
        <sz val="11"/>
        <color rgb="FFFF0000"/>
        <rFont val="Calibri"/>
        <family val="2"/>
        <scheme val="minor"/>
      </rPr>
      <t>mod. EVS-15/EV</t>
    </r>
  </si>
  <si>
    <t>N. 1 ALIMENTATORE AD ALTA TENSIONE</t>
  </si>
  <si>
    <t>N. 4 PERSONAL COMPUTER di ultima generazione</t>
  </si>
  <si>
    <r>
      <t xml:space="preserve">SISTEMA PER LO STUDIO DEL MOTO ROTATORIO
</t>
    </r>
    <r>
      <rPr>
        <i/>
        <sz val="9"/>
        <color indexed="8"/>
        <rFont val="Arial"/>
        <family val="2"/>
      </rPr>
      <t>Programma di formazione:</t>
    </r>
    <r>
      <rPr>
        <sz val="9"/>
        <color indexed="8"/>
        <rFont val="Arial"/>
        <family val="2"/>
      </rPr>
      <t xml:space="preserve"> Conservazione momento angolare, versione proiettile; Conservazione momento angolare, usando disco ed anello; Forza centrifuga; Inerzia rotazionale di un disco e di un anello - due assi; Inerzia rotazionale di un disco fuori asse; Conservazione del momento angolare utilizzando un punto massa; Inerzia rotazionale di un punto massa.
</t>
    </r>
    <r>
      <rPr>
        <i/>
        <sz val="9"/>
        <color indexed="8"/>
        <rFont val="Arial"/>
        <family val="2"/>
      </rPr>
      <t>Specifiche tecniche:</t>
    </r>
    <r>
      <rPr>
        <sz val="9"/>
        <color indexed="8"/>
        <rFont val="Arial"/>
        <family val="2"/>
      </rPr>
      <t xml:space="preserve"> Piattaforma ruotante con basamento 22x22 cm e binario 51x4 cm; Motore CC 24 Volt, 1500 rpm; Disco diam. 23 cm; Anello diam. esterno 12,5 cm, diam. interno 10,5 cm; Adattatori; Puleggia e asta; Puleggia da binario; Molle; N. 2 carrelli; Masse da binario; Cronometro; Accessori per lo studio della forza centrifuga.</t>
    </r>
  </si>
  <si>
    <r>
      <t xml:space="preserve">APPARATO PER MISURARE LA VELOCITÀ DELLA LUCE
</t>
    </r>
    <r>
      <rPr>
        <i/>
        <sz val="9"/>
        <color indexed="8"/>
        <rFont val="Arial"/>
        <family val="2"/>
      </rPr>
      <t>Programma di formazione:</t>
    </r>
    <r>
      <rPr>
        <sz val="9"/>
        <color indexed="8"/>
        <rFont val="Arial"/>
        <family val="2"/>
      </rPr>
      <t xml:space="preserve"> Misure di velocità della luce; Misure di indice di rifrazione in solidi e liquidi; Misure di rapporto di velocità in cavi coassiali.
</t>
    </r>
    <r>
      <rPr>
        <i/>
        <sz val="9"/>
        <color indexed="8"/>
        <rFont val="Arial"/>
        <family val="2"/>
      </rPr>
      <t>Specifiche tecniche:</t>
    </r>
    <r>
      <rPr>
        <sz val="9"/>
        <color indexed="8"/>
        <rFont val="Arial"/>
        <family val="2"/>
      </rPr>
      <t xml:space="preserve"> Impulsatore; Campione di vetro; Rotaia graduata; Trasmettitore su slitta; Ricevitore su slitta; Cavi; Contenitore per campione di liquido.</t>
    </r>
  </si>
  <si>
    <r>
      <t xml:space="preserve">KIT PER LO STUDIO DEL POTENZIALE DI COULOMB E CAMPO ELETTRICO DI SFERE METALLICHE
</t>
    </r>
    <r>
      <rPr>
        <i/>
        <sz val="9"/>
        <color indexed="8"/>
        <rFont val="Arial"/>
        <family val="2"/>
      </rPr>
      <t>Programma di formazione:</t>
    </r>
    <r>
      <rPr>
        <sz val="9"/>
        <color indexed="8"/>
        <rFont val="Arial"/>
        <family val="2"/>
      </rPr>
      <t xml:space="preserve"> Determinare il potenziale elettrostatico al variare della distanza dalla superficie della sfera, mantenendo costante la tensione di carica. Determinare il potenziale elettrostatico al variare della tensione applicata, mantenendo costante la distanza dalla superficie della sfera. Determinare l’intensità del campo elettrico in funzione della distanza dalla superficie della sfera, mantenendo la tensione costante. Determinare l’intensità del campo elettrico in funzione della tensione di carica, per diverse distanze dalla superficie della sfera.
</t>
    </r>
    <r>
      <rPr>
        <i/>
        <sz val="9"/>
        <color indexed="8"/>
        <rFont val="Arial"/>
        <family val="2"/>
      </rPr>
      <t>Specifiche tecniche:</t>
    </r>
    <r>
      <rPr>
        <sz val="9"/>
        <color indexed="8"/>
        <rFont val="Arial"/>
        <family val="2"/>
      </rPr>
      <t xml:space="preserve"> Sfere conduttrici di diverso diametro (30, 85 mm); Bruciatore a butano con cartuccia; Sonda di potenziale (lung. sonda 350 mm, lung. asta 300 mm); Multimetro analogico; Misuratore di campo elettrico; Tubo di gomma; Piastra capacitiva con foro; Binario con scala graduata lunghezza 500 mm; Cavi di connessione di varia lunghezza.</t>
    </r>
  </si>
  <si>
    <r>
      <t xml:space="preserve">APPARATO PER LA MISURA DELLA RESISTENZA IN FUNZIONE DELLA TEMPERATURA IN CAMPIONI CONDUTTIVI
</t>
    </r>
    <r>
      <rPr>
        <sz val="9"/>
        <color indexed="8"/>
        <rFont val="Arial"/>
        <family val="2"/>
      </rPr>
      <t xml:space="preserve">L’apparato permette di determinare la dipendenza della resistività dalla temperatura nei metalli e semiconduttori, da T=80K (azoto liquido) a T=450K (circa 180°C), utilizzando un datalogger. Attraverso la misura simultanea dei segnali è possibile comparare: il comportamento quasi lineare nei metalli, ed il piccolo aumento di temperatura seguito da caduta esponenziale ad alta temperatura nei semiconduttori doppati. Il valore Eg(0) del salto di energia del semiconduttore estrapolato a T=0K può essere ottenuto attraverso una semplice analisi dei dati.
</t>
    </r>
    <r>
      <rPr>
        <i/>
        <sz val="9"/>
        <color indexed="8"/>
        <rFont val="Arial"/>
        <family val="2"/>
      </rPr>
      <t>Specifiche tecniche:</t>
    </r>
    <r>
      <rPr>
        <sz val="9"/>
        <color indexed="8"/>
        <rFont val="Arial"/>
        <family val="2"/>
      </rPr>
      <t xml:space="preserve"> N. 1 controllore con circuiteria per controllo di temperature, 3 generatori di corrente costante, 3 amplificatori differenziali, termometro lineare con display LCD ed interruttore di sicurezza a temperatura massima selezionabile; N. 1 vaso dewar in acciaio inox; N. 1 porta campione con riscaldatore, estremità fredda e box per connessioni I/O; N. 3 cavi BT per segnali in uscita; N. 1 cavo di connessione multipolare.</t>
    </r>
  </si>
  <si>
    <r>
      <t xml:space="preserve">APPARATO PER LA DETERMINAZIONEDELLA MASSA MOLARE DI UN LIQUIDO
</t>
    </r>
    <r>
      <rPr>
        <i/>
        <sz val="9"/>
        <color indexed="8"/>
        <rFont val="Arial"/>
        <family val="2"/>
      </rPr>
      <t>Programma di formazione:</t>
    </r>
    <r>
      <rPr>
        <sz val="9"/>
        <color indexed="8"/>
        <rFont val="Arial"/>
        <family val="2"/>
      </rPr>
      <t xml:space="preserve"> Equazione di stato dei gas perfetti; Gas ideale e reale; Determinazione della massa molare di etere etilico e metanolo; Determinazione della massa molare secondo il metodo della tensione di vapore.
</t>
    </r>
    <r>
      <rPr>
        <i/>
        <sz val="9"/>
        <color indexed="8"/>
        <rFont val="Arial"/>
        <family val="2"/>
      </rPr>
      <t>Specifiche tecniche:</t>
    </r>
    <r>
      <rPr>
        <sz val="9"/>
        <color indexed="8"/>
        <rFont val="Arial"/>
        <family val="2"/>
      </rPr>
      <t xml:space="preserve"> N. 1 reattore in vetro con tappi; N. 1 riscaldatore completo di regolatore di potenza; N. 2 termometri; N. 2 pinze universali; N. 1 siringa per gas da 100 ml; N. 1 barometro digitale; N. 1 imbuto; N. 1 siringa da 1 ml con ago; Perle per l’ebollizione; N. 1 bilancia elettronica; Tubo in gomma; Etere etilico; N. 1 becker da 250 ml; Metanolo.</t>
    </r>
  </si>
  <si>
    <t>Il laboratorio è composto da esperimenti di meccanica, termodinamica, elettricità, acustica che consentono di comprendere e sperimentare appieno i concetti di fisica classica studiati nella teoria. Gli esperimenti scelti consentono dapprima di approfondire  concetti base di fisica per poi spingersi su esperimenti di fisica più avanzata in modo però semplice ed intuitivo. Per alcuni di questi, l'esperimento può essere svolto sia in modo manuale sia mediante sistema di acquisizione dati e sensori per una migliore rielaborazione dati.  Molti di questi sistemi  sono modulari ovvero è possibile effettuare diversi esperimenti con gli stessi accessori. Viene fornito un manuale di istruzioni  dettagliato che comprende una prima parte teorica ed una parte sperimentale che comprende procedure guidate passo passo, immagini, analisi, grafici e proposte aggiuntive per l'insegnante. A tal proposito si suggerisce di effettuare gli esperimenti più semplici durante il normale orario didattico e mantenere le esperienze più complesse durante laboratori pomeridiani facoltativi di approfondimento.</t>
  </si>
  <si>
    <t>Il progetto comprende una parte inziale di meccanica rotazionale ed ondulatoria per poi passare alla propagazione delle onde sonore in aria e quindi allo studio della frequenza di risonanza delle onde sonore. La parte di termodinamica comprende i concetti classici di espansione termica e conduttività per poi passare ad un argomento di fisica avanzata quale quello della velocità della luce che può avere alcuni collegamenti anche in astronomia. Si passa poi al concetto di campo elettrico, potenziale di Coulomb, ai circuiti RLC e ai circuiti oscillanti accoppiati.  Passando a concetti di fisica avanzata si va a studiare come varia la resistenza di campioni conduttivi in funzione della temperatura, studio che ha anche numerosi sbocchi applicativi, la determinazione della massa molare di un liquido e la determinazione della tensione di vapore ad alta temperartura. Infine si propongono due kit molto applicativi che consentono lo studio delle fibre ottiche e delle metodiche di comunicazione laser. .L'utilizzo di un sistema di acquisizione dati con opportuni sensori permetterà di informatizzare il processo cognitivo consentendo anche l'archiviazione di tutte le sperimentazioni eseguite senza d'altro canto venir meno la manualità e l'operatività sperimentale stessa.</t>
  </si>
  <si>
    <r>
      <t xml:space="preserve">DATALOGGER
</t>
    </r>
    <r>
      <rPr>
        <sz val="9"/>
        <color theme="1"/>
        <rFont val="Arial"/>
        <family val="2"/>
      </rPr>
      <t>Può essere utilizzato in modo autonomo, con visualizzazione delle grandezze sul display grafico, ed impostazione comandi da joystick. Può essere utilizzato con collegamento diretto ad un computer, via USB, per la raccolta dati e la loro elaborazione numerica e grafica, tramite software.
Dotato di 2 MB di memoria interna. Contiene convertitori ad alta risoluzione (12 bit) per la massima precisione delle misure.
Include: Sensore di Tensione; Sensore di Corrente: Misura di Potenza elettrica (derivata); Sensore di Temperatura; Sensore di Luminosità; Sensore di Campo Magnetico; Sensore effetto Hall; Sensore di Pressione dei gas assoluta; Generatore di segnali; Oscilloscopio.</t>
    </r>
  </si>
  <si>
    <t>Clicca qui per la Matrice Acquisti</t>
  </si>
  <si>
    <t>A</t>
  </si>
  <si>
    <t>progettazione</t>
  </si>
  <si>
    <t>max</t>
  </si>
  <si>
    <t>B</t>
  </si>
  <si>
    <t>spese organizzative e gestionali</t>
  </si>
  <si>
    <t>C</t>
  </si>
  <si>
    <t>acquisti attrezzature, strumentazioni, hardware</t>
  </si>
  <si>
    <t>min</t>
  </si>
  <si>
    <t>D</t>
  </si>
  <si>
    <t>Adattamenti edilizi</t>
  </si>
  <si>
    <t>E</t>
  </si>
  <si>
    <t>pubblicità</t>
  </si>
  <si>
    <t>F</t>
  </si>
  <si>
    <t>collaudo</t>
  </si>
  <si>
    <t>G</t>
  </si>
  <si>
    <t>addestramento all'uso delle attrezzature</t>
  </si>
  <si>
    <t>rev. 2018</t>
  </si>
  <si>
    <r>
      <rPr>
        <b/>
        <sz val="9"/>
        <color rgb="FF000000"/>
        <rFont val="Arial"/>
        <family val="2"/>
      </rPr>
      <t>ALIMENTATORE AD ALTA TENSIONE</t>
    </r>
    <r>
      <rPr>
        <sz val="10"/>
        <color rgb="FF000000"/>
        <rFont val="Arial"/>
        <family val="2"/>
      </rPr>
      <t xml:space="preserve">
</t>
    </r>
    <r>
      <rPr>
        <sz val="9"/>
        <color rgb="FF000000"/>
        <rFont val="Arial"/>
        <family val="2"/>
      </rPr>
      <t>Tensione d’ingresso 220-240VAC±10%; Tensione DC in uscita 0-10000V/10mA; Tensione AC in uscita 6.3V/3A</t>
    </r>
    <r>
      <rPr>
        <sz val="10"/>
        <color rgb="FF000000"/>
        <rFont val="Arial"/>
        <family val="2"/>
      </rPr>
      <t>.</t>
    </r>
  </si>
  <si>
    <t>MONITOR INTERATTIVO 65" UHD 4K</t>
  </si>
  <si>
    <t>N. 1 SCHERMO INTERATTIVO 65" UHD 4K</t>
  </si>
  <si>
    <r>
      <t>N. 2 DATALOGGER</t>
    </r>
    <r>
      <rPr>
        <b/>
        <sz val="11"/>
        <color rgb="FFFF0000"/>
        <rFont val="Calibri"/>
        <family val="2"/>
        <scheme val="minor"/>
      </rPr>
      <t xml:space="preserve"> mod. EV2010/EV</t>
    </r>
  </si>
  <si>
    <r>
      <t xml:space="preserve">N. 2 SENSORE DI FORZA </t>
    </r>
    <r>
      <rPr>
        <b/>
        <sz val="11"/>
        <color rgb="FFFF0000"/>
        <rFont val="Calibri"/>
        <family val="2"/>
        <scheme val="minor"/>
      </rPr>
      <t>mod. EVS-03/EV</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</si>
</sst>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 &quot;€&quot;_-;\-* #,##0.00\ &quot;€&quot;_-;_-* &quot;-&quot;??\ &quot;€&quot;_-;_-@_-"/>
    <numFmt numFmtId="165" formatCode="&quot;€&quot;\ #,##0.00"/>
    <numFmt numFmtId="166" formatCode="_-* #,##0.00\ [$€-410]_-;\-* #,##0.00\ [$€-410]_-;_-* &quot;-&quot;??\ [$€-410]_-;_-@_-"/>
  </numFmts>
  <fonts count="44"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10"/>
      <color theme="1"/>
      <name val="Arial"/>
      <family val="2"/>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4"/>
      <color rgb="FFFF0000"/>
      <name val="Arial"/>
      <family val="2"/>
    </font>
    <font>
      <b/>
      <sz val="12"/>
      <color rgb="FFFF0000"/>
      <name val="Arial"/>
      <family val="2"/>
    </font>
    <font>
      <b/>
      <u/>
      <sz val="18"/>
      <color rgb="FFFF0000"/>
      <name val="Arial"/>
      <family val="2"/>
    </font>
    <font>
      <sz val="9"/>
      <color indexed="8"/>
      <name val="Arial"/>
      <family val="2"/>
    </font>
    <font>
      <b/>
      <sz val="22"/>
      <color rgb="FFFF0000"/>
      <name val="Calibri"/>
      <family val="2"/>
      <scheme val="minor"/>
    </font>
    <font>
      <sz val="22"/>
      <color theme="1"/>
      <name val="Calibri"/>
      <family val="2"/>
      <scheme val="minor"/>
    </font>
    <font>
      <b/>
      <sz val="10"/>
      <color rgb="FFFF0000"/>
      <name val="Calibri"/>
      <family val="2"/>
      <scheme val="minor"/>
    </font>
    <font>
      <b/>
      <sz val="9"/>
      <color indexed="8"/>
      <name val="Arial"/>
      <family val="2"/>
    </font>
    <font>
      <b/>
      <sz val="9"/>
      <color rgb="FFFF0000"/>
      <name val="Arial"/>
      <family val="2"/>
    </font>
    <font>
      <b/>
      <u/>
      <sz val="11"/>
      <color theme="1"/>
      <name val="Arial"/>
      <family val="2"/>
    </font>
    <font>
      <b/>
      <sz val="20"/>
      <color rgb="FFFF0000"/>
      <name val="Calibri"/>
      <family val="2"/>
      <scheme val="minor"/>
    </font>
    <font>
      <sz val="20"/>
      <color theme="1"/>
      <name val="Calibri"/>
      <family val="2"/>
      <scheme val="minor"/>
    </font>
    <font>
      <b/>
      <sz val="11"/>
      <color theme="1"/>
      <name val="Calibri"/>
      <family val="2"/>
      <scheme val="minor"/>
    </font>
    <font>
      <b/>
      <sz val="10"/>
      <color rgb="FFFF0000"/>
      <name val="Arial"/>
      <family val="2"/>
    </font>
    <font>
      <sz val="11"/>
      <color rgb="FFFF0000"/>
      <name val="Calibri"/>
      <family val="2"/>
      <scheme val="minor"/>
    </font>
    <font>
      <b/>
      <sz val="18"/>
      <color rgb="FFFF0000"/>
      <name val="Arial"/>
      <family val="2"/>
    </font>
    <font>
      <sz val="10"/>
      <color rgb="FFFF0000"/>
      <name val="Calibri"/>
      <family val="2"/>
      <scheme val="minor"/>
    </font>
    <font>
      <i/>
      <sz val="9"/>
      <color indexed="8"/>
      <name val="Arial"/>
      <family val="2"/>
    </font>
    <font>
      <b/>
      <sz val="10"/>
      <color rgb="FF000000"/>
      <name val="Arial"/>
      <family val="2"/>
    </font>
    <font>
      <sz val="10"/>
      <color rgb="FF000000"/>
      <name val="Arial"/>
      <family val="2"/>
    </font>
    <font>
      <b/>
      <sz val="11"/>
      <color rgb="FFFF0000"/>
      <name val="Calibri"/>
      <family val="2"/>
      <scheme val="minor"/>
    </font>
    <font>
      <b/>
      <sz val="9"/>
      <color theme="1"/>
      <name val="Arial"/>
      <family val="2"/>
    </font>
    <font>
      <sz val="9"/>
      <color theme="1"/>
      <name val="Arial"/>
      <family val="2"/>
    </font>
    <font>
      <b/>
      <sz val="11"/>
      <color rgb="FF3F3F3F"/>
      <name val="Calibri"/>
      <family val="2"/>
      <scheme val="minor"/>
    </font>
    <font>
      <b/>
      <sz val="14"/>
      <color theme="1"/>
      <name val="Calibri"/>
      <family val="2"/>
      <scheme val="minor"/>
    </font>
    <font>
      <b/>
      <sz val="12"/>
      <color theme="1"/>
      <name val="Calibri"/>
      <family val="2"/>
      <scheme val="minor"/>
    </font>
    <font>
      <b/>
      <sz val="11"/>
      <color rgb="FF00B050"/>
      <name val="Calibri"/>
      <family val="2"/>
      <scheme val="minor"/>
    </font>
    <font>
      <b/>
      <sz val="11"/>
      <color rgb="FF0070C0"/>
      <name val="Calibri"/>
      <family val="2"/>
      <scheme val="minor"/>
    </font>
    <font>
      <sz val="8"/>
      <color theme="0" tint="-0.249977111117893"/>
      <name val="Calibri"/>
      <family val="2"/>
      <scheme val="minor"/>
    </font>
    <font>
      <sz val="9"/>
      <color rgb="FF000000"/>
      <name val="Arial"/>
      <family val="2"/>
    </font>
    <font>
      <b/>
      <sz val="9"/>
      <color rgb="FF000000"/>
      <name val="Arial"/>
      <family val="2"/>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bgColor indexed="64"/>
      </patternFill>
    </fill>
    <fill>
      <patternFill patternType="solid">
        <f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6" fillId="5" borderId="5" applyNumberFormat="0" applyAlignment="0" applyProtection="0"/>
  </cellStyleXfs>
  <cellXfs count="77">
    <xf numFmtId="0" fontId="0" fillId="0" borderId="0" xfId="0"/>
    <xf numFmtId="0" fontId="4" fillId="0" borderId="0" xfId="0" applyFont="1"/>
    <xf numFmtId="0" fontId="4" fillId="0" borderId="0" xfId="0" applyFont="1" applyAlignment="1">
      <alignment horizontal="center"/>
    </xf>
    <xf numFmtId="0" fontId="2" fillId="0" borderId="0" xfId="0" applyFont="1"/>
    <xf numFmtId="0" fontId="5" fillId="0" borderId="0" xfId="0" applyFont="1" applyAlignment="1">
      <alignment vertical="center"/>
    </xf>
    <xf numFmtId="0" fontId="6" fillId="0" borderId="1" xfId="0" applyFont="1" applyFill="1" applyBorder="1" applyAlignment="1">
      <alignment vertical="center" wrapText="1"/>
    </xf>
    <xf numFmtId="165" fontId="8" fillId="0" borderId="1" xfId="1" applyNumberFormat="1" applyFont="1" applyFill="1" applyBorder="1" applyAlignment="1">
      <alignment horizontal="right" vertical="center" wrapText="1"/>
    </xf>
    <xf numFmtId="0" fontId="8" fillId="3" borderId="1" xfId="0" applyFont="1" applyFill="1" applyBorder="1" applyAlignment="1">
      <alignment vertical="center" wrapText="1"/>
    </xf>
    <xf numFmtId="165" fontId="8" fillId="3" borderId="1" xfId="1" applyNumberFormat="1" applyFont="1" applyFill="1" applyBorder="1" applyAlignment="1">
      <alignment horizontal="right" vertical="center" wrapText="1"/>
    </xf>
    <xf numFmtId="0" fontId="13" fillId="0" borderId="0" xfId="0" applyFont="1" applyAlignment="1">
      <alignment horizontal="center" vertical="center"/>
    </xf>
    <xf numFmtId="0" fontId="14" fillId="0" borderId="0" xfId="0" applyFont="1" applyAlignment="1">
      <alignmen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165" fontId="2" fillId="0" borderId="0" xfId="0" applyNumberFormat="1" applyFont="1"/>
    <xf numFmtId="0" fontId="2" fillId="0" borderId="0" xfId="0" applyFont="1" applyAlignment="1">
      <alignment horizontal="center"/>
    </xf>
    <xf numFmtId="0" fontId="7"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6" fillId="4" borderId="1" xfId="0" applyFont="1" applyFill="1" applyBorder="1" applyAlignment="1">
      <alignment horizontal="justify" vertical="center" wrapText="1"/>
    </xf>
    <xf numFmtId="0" fontId="20" fillId="4" borderId="1" xfId="0" applyFont="1" applyFill="1" applyBorder="1" applyAlignment="1">
      <alignment horizontal="justify" vertical="center" wrapText="1"/>
    </xf>
    <xf numFmtId="0" fontId="22" fillId="0" borderId="0"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vertical="center"/>
    </xf>
    <xf numFmtId="0" fontId="8" fillId="0" borderId="0" xfId="0" applyFont="1" applyAlignment="1">
      <alignment vertical="center"/>
    </xf>
    <xf numFmtId="0" fontId="8" fillId="0" borderId="0" xfId="0" applyFont="1" applyAlignment="1">
      <alignment vertical="center"/>
    </xf>
    <xf numFmtId="0" fontId="0" fillId="0" borderId="0" xfId="0" applyAlignment="1">
      <alignment horizontal="center"/>
    </xf>
    <xf numFmtId="0" fontId="21"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horizontal="center" vertical="center"/>
    </xf>
    <xf numFmtId="0" fontId="25" fillId="0" borderId="0" xfId="0" applyFont="1" applyAlignment="1">
      <alignment horizontal="center" vertical="center"/>
    </xf>
    <xf numFmtId="0" fontId="28" fillId="0" borderId="0" xfId="0" applyFont="1" applyAlignment="1">
      <alignment horizontal="center" vertical="center"/>
    </xf>
    <xf numFmtId="0" fontId="27" fillId="0" borderId="0" xfId="0" applyFont="1" applyAlignment="1">
      <alignment horizontal="center" vertical="center"/>
    </xf>
    <xf numFmtId="0" fontId="29" fillId="0" borderId="0" xfId="0" applyFont="1" applyAlignment="1">
      <alignment horizontal="center" vertical="center"/>
    </xf>
    <xf numFmtId="0" fontId="25" fillId="0" borderId="0" xfId="0" applyFont="1" applyAlignment="1">
      <alignment horizontal="left" vertical="center"/>
    </xf>
    <xf numFmtId="0" fontId="16" fillId="0" borderId="0" xfId="0" applyFont="1" applyBorder="1" applyAlignment="1">
      <alignment horizontal="justify" vertical="center" wrapText="1"/>
    </xf>
    <xf numFmtId="0" fontId="31" fillId="0" borderId="0" xfId="0" applyFont="1" applyAlignment="1">
      <alignment vertical="center" wrapText="1"/>
    </xf>
    <xf numFmtId="0" fontId="34" fillId="0" borderId="1" xfId="0" applyFont="1" applyBorder="1" applyAlignment="1">
      <alignment horizontal="justify" vertical="top" wrapText="1"/>
    </xf>
    <xf numFmtId="0" fontId="0" fillId="0" borderId="1" xfId="0" applyBorder="1"/>
    <xf numFmtId="0" fontId="37" fillId="0" borderId="1" xfId="0" applyFont="1" applyBorder="1"/>
    <xf numFmtId="9" fontId="25" fillId="0" borderId="1" xfId="4" applyFont="1" applyBorder="1"/>
    <xf numFmtId="166" fontId="38" fillId="0" borderId="1" xfId="3" applyNumberFormat="1" applyFont="1" applyBorder="1"/>
    <xf numFmtId="0" fontId="39" fillId="5" borderId="1" xfId="5" applyNumberFormat="1" applyFont="1" applyBorder="1" applyAlignment="1">
      <alignment horizontal="right" vertical="center"/>
    </xf>
    <xf numFmtId="0" fontId="39" fillId="5" borderId="1" xfId="5" applyNumberFormat="1" applyFont="1" applyBorder="1"/>
    <xf numFmtId="10" fontId="39" fillId="5" borderId="1" xfId="5" applyNumberFormat="1" applyFont="1" applyBorder="1"/>
    <xf numFmtId="166" fontId="0" fillId="0" borderId="1" xfId="3" applyNumberFormat="1" applyFont="1" applyBorder="1"/>
    <xf numFmtId="9" fontId="0" fillId="0" borderId="0" xfId="4" applyFont="1"/>
    <xf numFmtId="0" fontId="40" fillId="0" borderId="1" xfId="0" applyFont="1" applyBorder="1" applyAlignment="1">
      <alignment horizontal="right" vertical="center"/>
    </xf>
    <xf numFmtId="0" fontId="40" fillId="0" borderId="1" xfId="0" applyFont="1" applyBorder="1"/>
    <xf numFmtId="10" fontId="40" fillId="0" borderId="1" xfId="4" applyNumberFormat="1" applyFont="1" applyBorder="1"/>
    <xf numFmtId="166" fontId="40" fillId="0" borderId="1" xfId="3" applyNumberFormat="1" applyFont="1" applyBorder="1"/>
    <xf numFmtId="0" fontId="25" fillId="0" borderId="1" xfId="0" applyFont="1" applyBorder="1" applyAlignment="1">
      <alignment horizontal="right" vertical="center"/>
    </xf>
    <xf numFmtId="10" fontId="0" fillId="0" borderId="1" xfId="4" applyNumberFormat="1" applyFont="1" applyBorder="1"/>
    <xf numFmtId="0" fontId="41" fillId="0" borderId="0" xfId="0" applyFont="1"/>
    <xf numFmtId="0" fontId="25" fillId="0" borderId="0" xfId="0" applyFont="1" applyAlignment="1">
      <alignment horizontal="left" vertical="center"/>
    </xf>
    <xf numFmtId="0" fontId="11" fillId="0" borderId="0" xfId="2" applyFont="1" applyAlignment="1">
      <alignment horizontal="center"/>
    </xf>
    <xf numFmtId="0" fontId="0" fillId="0" borderId="0" xfId="0" applyAlignment="1"/>
    <xf numFmtId="0" fontId="9" fillId="0" borderId="0" xfId="0" applyFont="1" applyAlignment="1">
      <alignment horizontal="center"/>
    </xf>
    <xf numFmtId="0" fontId="17" fillId="0" borderId="0" xfId="0" applyFont="1" applyAlignment="1">
      <alignment horizontal="center" vertical="center" wrapText="1"/>
    </xf>
    <xf numFmtId="0" fontId="18" fillId="0" borderId="0" xfId="0" applyFont="1" applyAlignment="1">
      <alignment vertical="center" wrapText="1"/>
    </xf>
    <xf numFmtId="0" fontId="23" fillId="0" borderId="0" xfId="0" applyFont="1" applyAlignment="1">
      <alignment horizontal="center" vertical="top"/>
    </xf>
    <xf numFmtId="0" fontId="24" fillId="0" borderId="0" xfId="0" applyFont="1" applyAlignment="1">
      <alignment vertical="top"/>
    </xf>
    <xf numFmtId="0" fontId="12" fillId="0" borderId="0" xfId="0" applyFont="1" applyAlignment="1">
      <alignment horizontal="center" vertical="center"/>
    </xf>
    <xf numFmtId="0" fontId="4" fillId="0" borderId="0" xfId="0" applyFont="1" applyFill="1" applyAlignment="1">
      <alignment horizontal="justify" vertical="center"/>
    </xf>
    <xf numFmtId="0" fontId="0" fillId="0" borderId="0" xfId="0" applyFill="1" applyAlignment="1"/>
    <xf numFmtId="0" fontId="4" fillId="0" borderId="0" xfId="0" applyFont="1" applyFill="1" applyAlignment="1">
      <alignment horizontal="justify" vertical="center" wrapText="1"/>
    </xf>
    <xf numFmtId="0" fontId="25" fillId="0" borderId="0" xfId="0" applyFont="1" applyAlignment="1">
      <alignment horizontal="left" vertical="center" wrapText="1"/>
    </xf>
    <xf numFmtId="0" fontId="0" fillId="0" borderId="0" xfId="0" applyAlignment="1">
      <alignment horizontal="left" vertical="center"/>
    </xf>
    <xf numFmtId="0" fontId="8" fillId="0" borderId="0" xfId="0" applyFont="1" applyAlignment="1">
      <alignment horizontal="left" vertical="center"/>
    </xf>
    <xf numFmtId="0" fontId="6" fillId="0" borderId="0" xfId="0" applyFont="1" applyAlignment="1"/>
    <xf numFmtId="0" fontId="0" fillId="0" borderId="0" xfId="0" applyAlignment="1">
      <alignment horizontal="center"/>
    </xf>
    <xf numFmtId="0" fontId="15" fillId="0" borderId="0" xfId="0" applyFont="1" applyAlignment="1">
      <alignment horizontal="center" vertical="center" wrapText="1"/>
    </xf>
    <xf numFmtId="0" fontId="3" fillId="2"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cellXfs>
  <cellStyles count="6">
    <cellStyle name="Collegamento ipertestuale" xfId="2" builtinId="8"/>
    <cellStyle name="Migliaia" xfId="1" builtinId="3"/>
    <cellStyle name="Normale" xfId="0" builtinId="0"/>
    <cellStyle name="Output" xfId="5" builtinId="21"/>
    <cellStyle name="Percentuale" xfId="4" builtinId="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10</xdr:row>
      <xdr:rowOff>19050</xdr:rowOff>
    </xdr:from>
    <xdr:to>
      <xdr:col>2</xdr:col>
      <xdr:colOff>523875</xdr:colOff>
      <xdr:row>24</xdr:row>
      <xdr:rowOff>52388</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2950" y="3305175"/>
          <a:ext cx="3333750" cy="2700338"/>
        </a:xfrm>
        <a:prstGeom prst="rect">
          <a:avLst/>
        </a:prstGeom>
      </xdr:spPr>
    </xdr:pic>
    <xdr:clientData/>
  </xdr:twoCellAnchor>
  <xdr:twoCellAnchor editAs="oneCell">
    <xdr:from>
      <xdr:col>2</xdr:col>
      <xdr:colOff>784478</xdr:colOff>
      <xdr:row>10</xdr:row>
      <xdr:rowOff>171959</xdr:rowOff>
    </xdr:from>
    <xdr:to>
      <xdr:col>2</xdr:col>
      <xdr:colOff>3209925</xdr:colOff>
      <xdr:row>25</xdr:row>
      <xdr:rowOff>161924</xdr:rowOff>
    </xdr:to>
    <xdr:pic>
      <xdr:nvPicPr>
        <xdr:cNvPr id="4" name="Immagin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7303" y="3458084"/>
          <a:ext cx="2425447" cy="2847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25</xdr:row>
      <xdr:rowOff>173156</xdr:rowOff>
    </xdr:from>
    <xdr:to>
      <xdr:col>2</xdr:col>
      <xdr:colOff>1866900</xdr:colOff>
      <xdr:row>34</xdr:row>
      <xdr:rowOff>19049</xdr:rowOff>
    </xdr:to>
    <xdr:pic>
      <xdr:nvPicPr>
        <xdr:cNvPr id="5" name="Immagin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33525" y="6316781"/>
          <a:ext cx="3886200" cy="1560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123825</xdr:colOff>
      <xdr:row>1</xdr:row>
      <xdr:rowOff>85725</xdr:rowOff>
    </xdr:from>
    <xdr:to>
      <xdr:col>2</xdr:col>
      <xdr:colOff>3492815</xdr:colOff>
      <xdr:row>4</xdr:row>
      <xdr:rowOff>172650</xdr:rowOff>
    </xdr:to>
    <xdr:pic>
      <xdr:nvPicPr>
        <xdr:cNvPr id="3" name="Immagine 2"/>
        <xdr:cNvPicPr>
          <a:picLocks noChangeAspect="1"/>
        </xdr:cNvPicPr>
      </xdr:nvPicPr>
      <xdr:blipFill>
        <a:blip xmlns:r="http://schemas.openxmlformats.org/officeDocument/2006/relationships" r:embed="rId4"/>
        <a:stretch>
          <a:fillRect/>
        </a:stretch>
      </xdr:blipFill>
      <xdr:spPr>
        <a:xfrm>
          <a:off x="609600" y="276225"/>
          <a:ext cx="6559865" cy="658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1229591</xdr:colOff>
      <xdr:row>0</xdr:row>
      <xdr:rowOff>121228</xdr:rowOff>
    </xdr:from>
    <xdr:to>
      <xdr:col>4</xdr:col>
      <xdr:colOff>740956</xdr:colOff>
      <xdr:row>0</xdr:row>
      <xdr:rowOff>779653</xdr:rowOff>
    </xdr:to>
    <xdr:pic>
      <xdr:nvPicPr>
        <xdr:cNvPr id="2" name="Immagine 1"/>
        <xdr:cNvPicPr>
          <a:picLocks noChangeAspect="1"/>
        </xdr:cNvPicPr>
      </xdr:nvPicPr>
      <xdr:blipFill>
        <a:blip xmlns:r="http://schemas.openxmlformats.org/officeDocument/2006/relationships" r:embed="rId1"/>
        <a:stretch>
          <a:fillRect/>
        </a:stretch>
      </xdr:blipFill>
      <xdr:spPr>
        <a:xfrm>
          <a:off x="1645227" y="121228"/>
          <a:ext cx="6559865"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2"/>
  <sheetViews>
    <sheetView tabSelected="1" zoomScaleNormal="100" zoomScaleSheetLayoutView="110" workbookViewId="0">
      <selection activeCell="B6" sqref="B6:C6"/>
    </sheetView>
  </sheetViews>
  <sheetFormatPr defaultRowHeight="15" x14ac:dyDescent="0.25"/>
  <cols>
    <col min="1" max="1" width="7.28515625" bestFit="1" customWidth="1"/>
    <col min="2" max="2" width="47.85546875" customWidth="1"/>
    <col min="3" max="3" width="53" customWidth="1"/>
  </cols>
  <sheetData>
    <row r="1" spans="1:3" x14ac:dyDescent="0.25">
      <c r="A1" s="54" t="s">
        <v>82</v>
      </c>
    </row>
    <row r="6" spans="1:3" ht="26.25" x14ac:dyDescent="0.4">
      <c r="B6" s="56" t="s">
        <v>65</v>
      </c>
      <c r="C6" s="57"/>
    </row>
    <row r="7" spans="1:3" ht="31.5" x14ac:dyDescent="0.5">
      <c r="B7" s="58" t="s">
        <v>3</v>
      </c>
      <c r="C7" s="57"/>
    </row>
    <row r="8" spans="1:3" ht="30" customHeight="1" x14ac:dyDescent="0.25">
      <c r="B8" s="59" t="s">
        <v>15</v>
      </c>
      <c r="C8" s="60"/>
    </row>
    <row r="9" spans="1:3" ht="30" customHeight="1" x14ac:dyDescent="0.25">
      <c r="B9" s="59" t="s">
        <v>17</v>
      </c>
      <c r="C9" s="60"/>
    </row>
    <row r="10" spans="1:3" ht="36" customHeight="1" x14ac:dyDescent="0.25">
      <c r="B10" s="61" t="s">
        <v>9</v>
      </c>
      <c r="C10" s="62"/>
    </row>
    <row r="11" spans="1:3" x14ac:dyDescent="0.25">
      <c r="B11" s="57"/>
      <c r="C11" s="57"/>
    </row>
    <row r="12" spans="1:3" x14ac:dyDescent="0.25">
      <c r="B12" s="57"/>
      <c r="C12" s="57"/>
    </row>
    <row r="13" spans="1:3" x14ac:dyDescent="0.25">
      <c r="B13" s="57"/>
      <c r="C13" s="57"/>
    </row>
    <row r="14" spans="1:3" x14ac:dyDescent="0.25">
      <c r="B14" s="57"/>
      <c r="C14" s="57"/>
    </row>
    <row r="15" spans="1:3" x14ac:dyDescent="0.25">
      <c r="B15" s="57"/>
      <c r="C15" s="57"/>
    </row>
    <row r="16" spans="1:3" x14ac:dyDescent="0.25">
      <c r="B16" s="57"/>
      <c r="C16" s="57"/>
    </row>
    <row r="17" spans="2:3" x14ac:dyDescent="0.25">
      <c r="B17" s="57"/>
      <c r="C17" s="57"/>
    </row>
    <row r="18" spans="2:3" x14ac:dyDescent="0.25">
      <c r="B18" s="57"/>
      <c r="C18" s="57"/>
    </row>
    <row r="19" spans="2:3" x14ac:dyDescent="0.25">
      <c r="B19" s="57"/>
      <c r="C19" s="57"/>
    </row>
    <row r="20" spans="2:3" x14ac:dyDescent="0.25">
      <c r="B20" s="57"/>
      <c r="C20" s="57"/>
    </row>
    <row r="21" spans="2:3" x14ac:dyDescent="0.25">
      <c r="B21" s="57"/>
      <c r="C21" s="57"/>
    </row>
    <row r="22" spans="2:3" x14ac:dyDescent="0.25">
      <c r="B22" s="57"/>
      <c r="C22" s="57"/>
    </row>
    <row r="23" spans="2:3" x14ac:dyDescent="0.25">
      <c r="B23" s="57"/>
      <c r="C23" s="57"/>
    </row>
    <row r="24" spans="2:3" x14ac:dyDescent="0.25">
      <c r="B24" s="57"/>
      <c r="C24" s="57"/>
    </row>
    <row r="25" spans="2:3" x14ac:dyDescent="0.25">
      <c r="B25" s="57"/>
      <c r="C25" s="57"/>
    </row>
    <row r="26" spans="2:3" x14ac:dyDescent="0.25">
      <c r="B26" s="57"/>
      <c r="C26" s="57"/>
    </row>
    <row r="27" spans="2:3" x14ac:dyDescent="0.25">
      <c r="B27" s="57"/>
      <c r="C27" s="57"/>
    </row>
    <row r="28" spans="2:3" x14ac:dyDescent="0.25">
      <c r="B28" s="57"/>
      <c r="C28" s="57"/>
    </row>
    <row r="29" spans="2:3" x14ac:dyDescent="0.25">
      <c r="B29" s="57"/>
      <c r="C29" s="57"/>
    </row>
    <row r="30" spans="2:3" x14ac:dyDescent="0.25">
      <c r="B30" s="57"/>
      <c r="C30" s="57"/>
    </row>
    <row r="31" spans="2:3" x14ac:dyDescent="0.25">
      <c r="B31" s="57"/>
      <c r="C31" s="57"/>
    </row>
    <row r="32" spans="2:3" x14ac:dyDescent="0.25">
      <c r="B32" s="57"/>
      <c r="C32" s="57"/>
    </row>
    <row r="33" spans="2:4" x14ac:dyDescent="0.25">
      <c r="B33" s="57"/>
      <c r="C33" s="57"/>
    </row>
    <row r="34" spans="2:4" x14ac:dyDescent="0.25">
      <c r="B34" s="57"/>
      <c r="C34" s="57"/>
    </row>
    <row r="35" spans="2:4" x14ac:dyDescent="0.25">
      <c r="B35" s="57"/>
      <c r="C35" s="57"/>
    </row>
    <row r="37" spans="2:4" ht="30" customHeight="1" x14ac:dyDescent="0.25">
      <c r="B37" s="63" t="s">
        <v>6</v>
      </c>
      <c r="C37" s="57"/>
    </row>
    <row r="38" spans="2:4" ht="51.75" customHeight="1" x14ac:dyDescent="0.25">
      <c r="B38" s="64" t="s">
        <v>16</v>
      </c>
      <c r="C38" s="65"/>
      <c r="D38" s="31"/>
    </row>
    <row r="39" spans="2:4" ht="18" x14ac:dyDescent="0.25">
      <c r="B39" s="9"/>
    </row>
    <row r="40" spans="2:4" ht="28.5" customHeight="1" x14ac:dyDescent="0.25">
      <c r="B40" s="63" t="s">
        <v>4</v>
      </c>
      <c r="C40" s="57"/>
    </row>
    <row r="41" spans="2:4" ht="165" customHeight="1" x14ac:dyDescent="0.25">
      <c r="B41" s="64" t="s">
        <v>62</v>
      </c>
      <c r="C41" s="65"/>
    </row>
    <row r="42" spans="2:4" ht="15.75" x14ac:dyDescent="0.25">
      <c r="B42" s="10"/>
    </row>
    <row r="43" spans="2:4" ht="27" customHeight="1" x14ac:dyDescent="0.25">
      <c r="B43" s="63" t="s">
        <v>5</v>
      </c>
      <c r="C43" s="57"/>
    </row>
    <row r="44" spans="2:4" ht="194.25" customHeight="1" x14ac:dyDescent="0.25">
      <c r="B44" s="66" t="s">
        <v>63</v>
      </c>
      <c r="C44" s="65"/>
      <c r="D44" s="31"/>
    </row>
    <row r="46" spans="2:4" s="22" customFormat="1" ht="24.95" customHeight="1" x14ac:dyDescent="0.25">
      <c r="B46" s="20" t="s">
        <v>10</v>
      </c>
      <c r="C46" s="21"/>
    </row>
    <row r="47" spans="2:4" s="26" customFormat="1" ht="24.95" customHeight="1" x14ac:dyDescent="0.25">
      <c r="B47" s="35" t="s">
        <v>35</v>
      </c>
      <c r="C47" s="35"/>
    </row>
    <row r="48" spans="2:4" s="23" customFormat="1" ht="24.95" customHeight="1" x14ac:dyDescent="0.25">
      <c r="B48" s="35" t="s">
        <v>37</v>
      </c>
      <c r="C48" s="35"/>
    </row>
    <row r="49" spans="2:3" s="23" customFormat="1" ht="24.95" customHeight="1" x14ac:dyDescent="0.25">
      <c r="B49" s="35" t="s">
        <v>36</v>
      </c>
      <c r="C49" s="35"/>
    </row>
    <row r="50" spans="2:3" s="26" customFormat="1" ht="24.95" customHeight="1" x14ac:dyDescent="0.25">
      <c r="B50" s="35" t="s">
        <v>39</v>
      </c>
      <c r="C50" s="35"/>
    </row>
    <row r="51" spans="2:3" s="23" customFormat="1" ht="24.95" customHeight="1" x14ac:dyDescent="0.25">
      <c r="B51" s="35" t="s">
        <v>38</v>
      </c>
      <c r="C51" s="35"/>
    </row>
    <row r="52" spans="2:3" s="23" customFormat="1" ht="30" customHeight="1" x14ac:dyDescent="0.25">
      <c r="B52" s="35" t="s">
        <v>40</v>
      </c>
      <c r="C52" s="35"/>
    </row>
    <row r="53" spans="2:3" s="26" customFormat="1" ht="30" customHeight="1" x14ac:dyDescent="0.25">
      <c r="B53" s="35" t="s">
        <v>41</v>
      </c>
      <c r="C53" s="35"/>
    </row>
    <row r="54" spans="2:3" s="23" customFormat="1" ht="24.95" customHeight="1" x14ac:dyDescent="0.25">
      <c r="B54" s="35" t="s">
        <v>42</v>
      </c>
      <c r="C54" s="35"/>
    </row>
    <row r="55" spans="2:3" s="23" customFormat="1" ht="24.95" customHeight="1" x14ac:dyDescent="0.25">
      <c r="B55" s="55" t="s">
        <v>43</v>
      </c>
      <c r="C55" s="55"/>
    </row>
    <row r="56" spans="2:3" s="23" customFormat="1" ht="24.95" customHeight="1" x14ac:dyDescent="0.25">
      <c r="B56" s="55" t="s">
        <v>44</v>
      </c>
      <c r="C56" s="55"/>
    </row>
    <row r="57" spans="2:3" s="26" customFormat="1" ht="31.5" customHeight="1" x14ac:dyDescent="0.25">
      <c r="B57" s="67" t="s">
        <v>45</v>
      </c>
      <c r="C57" s="68"/>
    </row>
    <row r="58" spans="2:3" s="26" customFormat="1" ht="24.95" customHeight="1" x14ac:dyDescent="0.25">
      <c r="B58" s="35" t="s">
        <v>46</v>
      </c>
      <c r="C58" s="35"/>
    </row>
    <row r="59" spans="2:3" s="26" customFormat="1" ht="15" customHeight="1" x14ac:dyDescent="0.25">
      <c r="B59" s="35" t="s">
        <v>47</v>
      </c>
      <c r="C59" s="35"/>
    </row>
    <row r="60" spans="2:3" s="23" customFormat="1" ht="24.95" customHeight="1" x14ac:dyDescent="0.25">
      <c r="B60" s="55" t="s">
        <v>48</v>
      </c>
      <c r="C60" s="55"/>
    </row>
    <row r="61" spans="2:3" s="23" customFormat="1" ht="24.95" customHeight="1" x14ac:dyDescent="0.25">
      <c r="B61" s="55" t="s">
        <v>49</v>
      </c>
      <c r="C61" s="55"/>
    </row>
    <row r="62" spans="2:3" s="23" customFormat="1" ht="24.95" customHeight="1" x14ac:dyDescent="0.25">
      <c r="B62" s="55" t="s">
        <v>86</v>
      </c>
      <c r="C62" s="55"/>
    </row>
    <row r="63" spans="2:3" s="26" customFormat="1" ht="24.95" customHeight="1" x14ac:dyDescent="0.25">
      <c r="B63" s="55" t="s">
        <v>50</v>
      </c>
      <c r="C63" s="55"/>
    </row>
    <row r="64" spans="2:3" s="26" customFormat="1" ht="24.95" customHeight="1" x14ac:dyDescent="0.25">
      <c r="B64" s="55" t="s">
        <v>51</v>
      </c>
      <c r="C64" s="55"/>
    </row>
    <row r="65" spans="2:3" s="24" customFormat="1" ht="30" customHeight="1" x14ac:dyDescent="0.25">
      <c r="B65" s="55" t="s">
        <v>52</v>
      </c>
      <c r="C65" s="55"/>
    </row>
    <row r="66" spans="2:3" s="24" customFormat="1" ht="24.95" customHeight="1" x14ac:dyDescent="0.25">
      <c r="B66" s="55" t="s">
        <v>53</v>
      </c>
      <c r="C66" s="55"/>
    </row>
    <row r="67" spans="2:3" s="24" customFormat="1" ht="24.95" customHeight="1" x14ac:dyDescent="0.25">
      <c r="B67" s="55" t="s">
        <v>54</v>
      </c>
      <c r="C67" s="55"/>
    </row>
    <row r="68" spans="2:3" s="26" customFormat="1" ht="24.95" customHeight="1" x14ac:dyDescent="0.25">
      <c r="B68" s="55" t="s">
        <v>87</v>
      </c>
      <c r="C68" s="55"/>
    </row>
    <row r="69" spans="2:3" s="26" customFormat="1" ht="24.95" customHeight="1" x14ac:dyDescent="0.25">
      <c r="B69" s="55" t="s">
        <v>55</v>
      </c>
      <c r="C69" s="55"/>
    </row>
    <row r="70" spans="2:3" s="26" customFormat="1" ht="24.95" customHeight="1" x14ac:dyDescent="0.25">
      <c r="B70" s="55" t="s">
        <v>56</v>
      </c>
      <c r="C70" s="55"/>
    </row>
    <row r="71" spans="2:3" s="25" customFormat="1" ht="24.95" customHeight="1" x14ac:dyDescent="0.2">
      <c r="B71" s="69" t="s">
        <v>85</v>
      </c>
      <c r="C71" s="70"/>
    </row>
    <row r="72" spans="2:3" ht="26.25" x14ac:dyDescent="0.4">
      <c r="B72" s="56" t="s">
        <v>65</v>
      </c>
      <c r="C72" s="57"/>
    </row>
  </sheetData>
  <mergeCells count="28">
    <mergeCell ref="B38:C38"/>
    <mergeCell ref="B41:C41"/>
    <mergeCell ref="B44:C44"/>
    <mergeCell ref="B57:C57"/>
    <mergeCell ref="B72:C72"/>
    <mergeCell ref="B40:C40"/>
    <mergeCell ref="B43:C43"/>
    <mergeCell ref="B71:C71"/>
    <mergeCell ref="B70:C70"/>
    <mergeCell ref="B69:C69"/>
    <mergeCell ref="B60:C60"/>
    <mergeCell ref="B61:C61"/>
    <mergeCell ref="B62:C62"/>
    <mergeCell ref="B63:C63"/>
    <mergeCell ref="B64:C64"/>
    <mergeCell ref="B6:C6"/>
    <mergeCell ref="B7:C7"/>
    <mergeCell ref="B8:C8"/>
    <mergeCell ref="B10:C10"/>
    <mergeCell ref="B37:C37"/>
    <mergeCell ref="B11:C35"/>
    <mergeCell ref="B9:C9"/>
    <mergeCell ref="B65:C65"/>
    <mergeCell ref="B66:C66"/>
    <mergeCell ref="B67:C67"/>
    <mergeCell ref="B68:C68"/>
    <mergeCell ref="B55:C55"/>
    <mergeCell ref="B56:C56"/>
  </mergeCells>
  <hyperlinks>
    <hyperlink ref="B6" location="'Matrice Acquisti'!A1" display="Click qui per la Matrice Acquisti"/>
    <hyperlink ref="B72" location="'Matrice Acquisti'!A1" display="Click qui per la Matrice Acquisti"/>
  </hyperlinks>
  <pageMargins left="0.7" right="0.7" top="0.75" bottom="0.75" header="0.3" footer="0.3"/>
  <pageSetup paperSize="9" scale="86" fitToHeight="0" orientation="portrait" r:id="rId1"/>
  <rowBreaks count="1" manualBreakCount="1">
    <brk id="36" min="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110" zoomScaleNormal="110" zoomScaleSheetLayoutView="70" workbookViewId="0"/>
  </sheetViews>
  <sheetFormatPr defaultColWidth="9" defaultRowHeight="15" x14ac:dyDescent="0.25"/>
  <cols>
    <col min="1" max="1" width="6.28515625" customWidth="1"/>
    <col min="2" max="2" width="24.42578125" customWidth="1"/>
    <col min="3" max="3" width="68" style="1" customWidth="1"/>
    <col min="4" max="4" width="13.28515625" style="2" customWidth="1"/>
    <col min="5" max="5" width="15.7109375" style="2" customWidth="1"/>
    <col min="6" max="6" width="15.7109375" style="1" customWidth="1"/>
    <col min="7" max="7" width="12.5703125" style="33" customWidth="1"/>
  </cols>
  <sheetData>
    <row r="1" spans="1:8" ht="73.5" customHeight="1" x14ac:dyDescent="0.25">
      <c r="B1" s="71"/>
      <c r="C1" s="71"/>
      <c r="D1" s="71"/>
      <c r="E1" s="71"/>
      <c r="F1" s="71"/>
    </row>
    <row r="2" spans="1:8" ht="68.25" customHeight="1" x14ac:dyDescent="0.25">
      <c r="B2" s="72" t="s">
        <v>18</v>
      </c>
      <c r="C2" s="72"/>
      <c r="D2" s="72"/>
      <c r="E2" s="72"/>
      <c r="F2" s="72"/>
      <c r="G2" s="32"/>
      <c r="H2" s="4"/>
    </row>
    <row r="3" spans="1:8" ht="15" customHeight="1" x14ac:dyDescent="0.25">
      <c r="B3" s="73" t="s">
        <v>0</v>
      </c>
      <c r="C3" s="73"/>
      <c r="D3" s="73"/>
      <c r="E3" s="73"/>
      <c r="F3" s="73"/>
    </row>
    <row r="4" spans="1:8" s="3" customFormat="1" ht="15.75" customHeight="1" x14ac:dyDescent="0.2">
      <c r="B4" s="74"/>
      <c r="C4" s="75"/>
      <c r="D4" s="75"/>
      <c r="E4" s="75"/>
      <c r="F4" s="76"/>
      <c r="G4" s="34"/>
    </row>
    <row r="5" spans="1:8" s="3" customFormat="1" ht="22.5" x14ac:dyDescent="0.2">
      <c r="B5" s="11" t="s">
        <v>7</v>
      </c>
      <c r="C5" s="11" t="s">
        <v>1</v>
      </c>
      <c r="D5" s="15" t="s">
        <v>2</v>
      </c>
      <c r="E5" s="12" t="s">
        <v>11</v>
      </c>
      <c r="F5" s="12" t="s">
        <v>12</v>
      </c>
      <c r="G5" s="34"/>
    </row>
    <row r="6" spans="1:8" s="3" customFormat="1" ht="132" x14ac:dyDescent="0.2">
      <c r="A6" s="28"/>
      <c r="B6" s="5" t="s">
        <v>8</v>
      </c>
      <c r="C6" s="19" t="s">
        <v>57</v>
      </c>
      <c r="D6" s="16">
        <v>1</v>
      </c>
      <c r="E6" s="6">
        <v>5076</v>
      </c>
      <c r="F6" s="6">
        <f>(D6*E6)</f>
        <v>5076</v>
      </c>
      <c r="G6" s="34"/>
    </row>
    <row r="7" spans="1:8" s="3" customFormat="1" ht="132" x14ac:dyDescent="0.2">
      <c r="A7" s="28"/>
      <c r="B7" s="5" t="s">
        <v>8</v>
      </c>
      <c r="C7" s="18" t="s">
        <v>19</v>
      </c>
      <c r="D7" s="16">
        <v>1</v>
      </c>
      <c r="E7" s="6">
        <v>2748</v>
      </c>
      <c r="F7" s="6">
        <f t="shared" ref="F7:F27" si="0">(D7*E7)</f>
        <v>2748</v>
      </c>
      <c r="G7" s="34"/>
    </row>
    <row r="8" spans="1:8" s="3" customFormat="1" ht="108" x14ac:dyDescent="0.2">
      <c r="A8" s="28"/>
      <c r="B8" s="5" t="s">
        <v>8</v>
      </c>
      <c r="C8" s="18" t="s">
        <v>20</v>
      </c>
      <c r="D8" s="16">
        <v>1</v>
      </c>
      <c r="E8" s="6">
        <v>1768</v>
      </c>
      <c r="F8" s="6">
        <f t="shared" si="0"/>
        <v>1768</v>
      </c>
      <c r="G8" s="34"/>
    </row>
    <row r="9" spans="1:8" s="3" customFormat="1" ht="90.75" customHeight="1" x14ac:dyDescent="0.2">
      <c r="A9" s="28"/>
      <c r="B9" s="5" t="s">
        <v>8</v>
      </c>
      <c r="C9" s="19" t="s">
        <v>58</v>
      </c>
      <c r="D9" s="16">
        <v>1</v>
      </c>
      <c r="E9" s="6">
        <v>7229</v>
      </c>
      <c r="F9" s="6">
        <f t="shared" si="0"/>
        <v>7229</v>
      </c>
      <c r="G9" s="34"/>
    </row>
    <row r="10" spans="1:8" s="3" customFormat="1" ht="132" x14ac:dyDescent="0.2">
      <c r="A10" s="28"/>
      <c r="B10" s="5" t="s">
        <v>8</v>
      </c>
      <c r="C10" s="19" t="s">
        <v>21</v>
      </c>
      <c r="D10" s="16">
        <v>1</v>
      </c>
      <c r="E10" s="6">
        <v>5020</v>
      </c>
      <c r="F10" s="6">
        <f t="shared" si="0"/>
        <v>5020</v>
      </c>
      <c r="G10" s="34"/>
    </row>
    <row r="11" spans="1:8" s="3" customFormat="1" ht="144" x14ac:dyDescent="0.2">
      <c r="A11" s="28"/>
      <c r="B11" s="5" t="s">
        <v>8</v>
      </c>
      <c r="C11" s="19" t="s">
        <v>22</v>
      </c>
      <c r="D11" s="16">
        <v>1</v>
      </c>
      <c r="E11" s="6">
        <v>4699</v>
      </c>
      <c r="F11" s="6">
        <f t="shared" si="0"/>
        <v>4699</v>
      </c>
      <c r="G11" s="34"/>
    </row>
    <row r="12" spans="1:8" s="3" customFormat="1" ht="168" x14ac:dyDescent="0.2">
      <c r="A12" s="28"/>
      <c r="B12" s="5" t="s">
        <v>8</v>
      </c>
      <c r="C12" s="19" t="s">
        <v>59</v>
      </c>
      <c r="D12" s="16">
        <v>1</v>
      </c>
      <c r="E12" s="6">
        <v>4467</v>
      </c>
      <c r="F12" s="6">
        <f t="shared" si="0"/>
        <v>4467</v>
      </c>
      <c r="G12" s="34"/>
    </row>
    <row r="13" spans="1:8" s="3" customFormat="1" ht="124.5" customHeight="1" x14ac:dyDescent="0.2">
      <c r="A13" s="28"/>
      <c r="B13" s="5"/>
      <c r="C13" s="36" t="s">
        <v>23</v>
      </c>
      <c r="D13" s="16">
        <v>1</v>
      </c>
      <c r="E13" s="6">
        <v>2603</v>
      </c>
      <c r="F13" s="6">
        <f t="shared" si="0"/>
        <v>2603</v>
      </c>
      <c r="G13" s="34"/>
    </row>
    <row r="14" spans="1:8" s="3" customFormat="1" ht="96" x14ac:dyDescent="0.2">
      <c r="A14" s="28"/>
      <c r="B14" s="5" t="s">
        <v>8</v>
      </c>
      <c r="C14" s="18" t="s">
        <v>24</v>
      </c>
      <c r="D14" s="16">
        <v>1</v>
      </c>
      <c r="E14" s="6">
        <v>1688</v>
      </c>
      <c r="F14" s="6">
        <f t="shared" si="0"/>
        <v>1688</v>
      </c>
      <c r="G14" s="34"/>
    </row>
    <row r="15" spans="1:8" s="3" customFormat="1" ht="108" x14ac:dyDescent="0.2">
      <c r="A15" s="28"/>
      <c r="B15" s="5" t="s">
        <v>8</v>
      </c>
      <c r="C15" s="18" t="s">
        <v>25</v>
      </c>
      <c r="D15" s="16">
        <v>1</v>
      </c>
      <c r="E15" s="6">
        <v>956</v>
      </c>
      <c r="F15" s="6">
        <f t="shared" si="0"/>
        <v>956</v>
      </c>
      <c r="G15" s="34"/>
    </row>
    <row r="16" spans="1:8" s="3" customFormat="1" ht="180" x14ac:dyDescent="0.2">
      <c r="A16" s="28"/>
      <c r="B16" s="5" t="s">
        <v>8</v>
      </c>
      <c r="C16" s="19" t="s">
        <v>60</v>
      </c>
      <c r="D16" s="16">
        <v>1</v>
      </c>
      <c r="E16" s="6">
        <v>6539</v>
      </c>
      <c r="F16" s="6">
        <f t="shared" si="0"/>
        <v>6539</v>
      </c>
      <c r="G16" s="34"/>
    </row>
    <row r="17" spans="1:7" s="3" customFormat="1" ht="108" x14ac:dyDescent="0.2">
      <c r="A17" s="28"/>
      <c r="B17" s="5" t="s">
        <v>8</v>
      </c>
      <c r="C17" s="19" t="s">
        <v>61</v>
      </c>
      <c r="D17" s="16">
        <v>1</v>
      </c>
      <c r="E17" s="6">
        <v>3737</v>
      </c>
      <c r="F17" s="6">
        <f t="shared" si="0"/>
        <v>3737</v>
      </c>
      <c r="G17" s="34"/>
    </row>
    <row r="18" spans="1:7" s="3" customFormat="1" ht="156" x14ac:dyDescent="0.2">
      <c r="A18" s="28"/>
      <c r="B18" s="5" t="s">
        <v>8</v>
      </c>
      <c r="C18" s="19" t="s">
        <v>26</v>
      </c>
      <c r="D18" s="16">
        <v>1</v>
      </c>
      <c r="E18" s="6">
        <v>2345</v>
      </c>
      <c r="F18" s="6">
        <f t="shared" si="0"/>
        <v>2345</v>
      </c>
      <c r="G18" s="34"/>
    </row>
    <row r="19" spans="1:7" s="3" customFormat="1" ht="132" x14ac:dyDescent="0.2">
      <c r="A19" s="29"/>
      <c r="B19" s="5" t="s">
        <v>8</v>
      </c>
      <c r="C19" s="19" t="s">
        <v>27</v>
      </c>
      <c r="D19" s="16">
        <v>1</v>
      </c>
      <c r="E19" s="6">
        <v>1100</v>
      </c>
      <c r="F19" s="6">
        <f t="shared" si="0"/>
        <v>1100</v>
      </c>
      <c r="G19" s="34"/>
    </row>
    <row r="20" spans="1:7" s="3" customFormat="1" ht="48" x14ac:dyDescent="0.2">
      <c r="A20" s="29"/>
      <c r="B20" s="5" t="s">
        <v>8</v>
      </c>
      <c r="C20" s="18" t="s">
        <v>28</v>
      </c>
      <c r="D20" s="16">
        <v>1</v>
      </c>
      <c r="E20" s="6">
        <v>1181</v>
      </c>
      <c r="F20" s="6">
        <f t="shared" si="0"/>
        <v>1181</v>
      </c>
      <c r="G20" s="34"/>
    </row>
    <row r="21" spans="1:7" s="3" customFormat="1" ht="129.75" customHeight="1" x14ac:dyDescent="0.2">
      <c r="A21" s="29"/>
      <c r="B21" s="5" t="s">
        <v>8</v>
      </c>
      <c r="C21" s="38" t="s">
        <v>64</v>
      </c>
      <c r="D21" s="16">
        <v>2</v>
      </c>
      <c r="E21" s="6">
        <v>782</v>
      </c>
      <c r="F21" s="6">
        <f t="shared" si="0"/>
        <v>1564</v>
      </c>
      <c r="G21" s="34"/>
    </row>
    <row r="22" spans="1:7" s="3" customFormat="1" ht="24" x14ac:dyDescent="0.2">
      <c r="A22" s="28"/>
      <c r="B22" s="5" t="s">
        <v>8</v>
      </c>
      <c r="C22" s="18" t="s">
        <v>29</v>
      </c>
      <c r="D22" s="16">
        <v>2</v>
      </c>
      <c r="E22" s="6">
        <v>130</v>
      </c>
      <c r="F22" s="6">
        <f t="shared" si="0"/>
        <v>260</v>
      </c>
      <c r="G22" s="34"/>
    </row>
    <row r="23" spans="1:7" s="3" customFormat="1" ht="24" x14ac:dyDescent="0.2">
      <c r="A23" s="28"/>
      <c r="B23" s="5" t="s">
        <v>8</v>
      </c>
      <c r="C23" s="18" t="s">
        <v>30</v>
      </c>
      <c r="D23" s="16">
        <v>1</v>
      </c>
      <c r="E23" s="6">
        <v>282</v>
      </c>
      <c r="F23" s="6">
        <f t="shared" si="0"/>
        <v>282</v>
      </c>
      <c r="G23" s="34"/>
    </row>
    <row r="24" spans="1:7" s="3" customFormat="1" ht="12.75" x14ac:dyDescent="0.2">
      <c r="A24" s="30"/>
      <c r="B24" s="5" t="s">
        <v>8</v>
      </c>
      <c r="C24" s="19" t="s">
        <v>32</v>
      </c>
      <c r="D24" s="16">
        <v>1</v>
      </c>
      <c r="E24" s="6">
        <v>551</v>
      </c>
      <c r="F24" s="6">
        <f t="shared" si="0"/>
        <v>551</v>
      </c>
      <c r="G24" s="34"/>
    </row>
    <row r="25" spans="1:7" s="3" customFormat="1" ht="24" x14ac:dyDescent="0.2">
      <c r="A25" s="30"/>
      <c r="B25" s="5" t="s">
        <v>8</v>
      </c>
      <c r="C25" s="19" t="s">
        <v>33</v>
      </c>
      <c r="D25" s="16">
        <v>1</v>
      </c>
      <c r="E25" s="6">
        <v>675</v>
      </c>
      <c r="F25" s="6">
        <f t="shared" si="0"/>
        <v>675</v>
      </c>
      <c r="G25" s="34"/>
    </row>
    <row r="26" spans="1:7" s="3" customFormat="1" ht="24" x14ac:dyDescent="0.2">
      <c r="A26" s="30"/>
      <c r="B26" s="5" t="s">
        <v>8</v>
      </c>
      <c r="C26" s="18" t="s">
        <v>34</v>
      </c>
      <c r="D26" s="16">
        <v>5</v>
      </c>
      <c r="E26" s="6">
        <v>72</v>
      </c>
      <c r="F26" s="6">
        <f t="shared" si="0"/>
        <v>360</v>
      </c>
      <c r="G26" s="34"/>
    </row>
    <row r="27" spans="1:7" s="3" customFormat="1" ht="36" x14ac:dyDescent="0.2">
      <c r="A27" s="28"/>
      <c r="B27" s="5" t="s">
        <v>8</v>
      </c>
      <c r="C27" s="18" t="s">
        <v>31</v>
      </c>
      <c r="D27" s="16">
        <v>2</v>
      </c>
      <c r="E27" s="6">
        <v>230</v>
      </c>
      <c r="F27" s="6">
        <f t="shared" si="0"/>
        <v>460</v>
      </c>
      <c r="G27" s="34"/>
    </row>
    <row r="28" spans="1:7" s="3" customFormat="1" ht="37.5" x14ac:dyDescent="0.2">
      <c r="A28" s="30"/>
      <c r="B28" s="5" t="s">
        <v>8</v>
      </c>
      <c r="C28" s="37" t="s">
        <v>83</v>
      </c>
      <c r="D28" s="16">
        <v>1</v>
      </c>
      <c r="E28" s="6">
        <v>776</v>
      </c>
      <c r="F28" s="6">
        <f>(D28*E28)</f>
        <v>776</v>
      </c>
      <c r="G28" s="34"/>
    </row>
    <row r="29" spans="1:7" s="3" customFormat="1" ht="12.75" x14ac:dyDescent="0.2">
      <c r="A29" s="30"/>
      <c r="B29" s="5" t="s">
        <v>8</v>
      </c>
      <c r="C29" s="19" t="s">
        <v>84</v>
      </c>
      <c r="D29" s="16">
        <v>1</v>
      </c>
      <c r="E29" s="6">
        <v>3600</v>
      </c>
      <c r="F29" s="6">
        <f>(D29*E29)</f>
        <v>3600</v>
      </c>
      <c r="G29" s="34"/>
    </row>
    <row r="30" spans="1:7" s="3" customFormat="1" ht="12.75" x14ac:dyDescent="0.2">
      <c r="A30" s="30"/>
      <c r="B30" s="5" t="s">
        <v>8</v>
      </c>
      <c r="C30" s="19" t="s">
        <v>14</v>
      </c>
      <c r="D30" s="16">
        <v>4</v>
      </c>
      <c r="E30" s="6">
        <v>1100</v>
      </c>
      <c r="F30" s="6">
        <f>(D30*E30)</f>
        <v>4400</v>
      </c>
      <c r="G30" s="34"/>
    </row>
    <row r="31" spans="1:7" s="3" customFormat="1" ht="25.5" customHeight="1" x14ac:dyDescent="0.2">
      <c r="B31" s="7"/>
      <c r="C31" s="7" t="s">
        <v>13</v>
      </c>
      <c r="D31" s="17"/>
      <c r="E31" s="8"/>
      <c r="F31" s="8">
        <f>SUM(F4:F30)</f>
        <v>64084</v>
      </c>
      <c r="G31" s="34"/>
    </row>
    <row r="32" spans="1:7" s="3" customFormat="1" ht="12.75" x14ac:dyDescent="0.2">
      <c r="D32" s="14"/>
      <c r="F32" s="13"/>
      <c r="G32" s="34"/>
    </row>
    <row r="35" spans="2:7" ht="18.75" x14ac:dyDescent="0.3">
      <c r="B35" s="39"/>
      <c r="C35" s="40" t="s">
        <v>15</v>
      </c>
      <c r="D35" s="41">
        <f>SUM(D36:D42)</f>
        <v>1</v>
      </c>
      <c r="E35" s="42">
        <f>SUM(E36:E42)</f>
        <v>75000</v>
      </c>
      <c r="F35"/>
      <c r="G35"/>
    </row>
    <row r="36" spans="2:7" x14ac:dyDescent="0.25">
      <c r="B36" s="43" t="s">
        <v>66</v>
      </c>
      <c r="C36" s="44" t="s">
        <v>67</v>
      </c>
      <c r="D36" s="45">
        <f>E36/E35</f>
        <v>0.02</v>
      </c>
      <c r="E36" s="46">
        <v>1500</v>
      </c>
      <c r="F36" t="s">
        <v>68</v>
      </c>
      <c r="G36" s="47">
        <v>0.02</v>
      </c>
    </row>
    <row r="37" spans="2:7" x14ac:dyDescent="0.25">
      <c r="B37" s="43" t="s">
        <v>69</v>
      </c>
      <c r="C37" s="44" t="s">
        <v>70</v>
      </c>
      <c r="D37" s="45">
        <f>E37/E35</f>
        <v>0.02</v>
      </c>
      <c r="E37" s="46">
        <v>1500</v>
      </c>
      <c r="F37" t="s">
        <v>68</v>
      </c>
      <c r="G37" s="47">
        <v>0.02</v>
      </c>
    </row>
    <row r="38" spans="2:7" x14ac:dyDescent="0.25">
      <c r="B38" s="48" t="s">
        <v>71</v>
      </c>
      <c r="C38" s="49" t="s">
        <v>72</v>
      </c>
      <c r="D38" s="50">
        <f>E38/E35</f>
        <v>0.85445333333333329</v>
      </c>
      <c r="E38" s="51">
        <f>F31</f>
        <v>64084</v>
      </c>
      <c r="F38" t="s">
        <v>73</v>
      </c>
      <c r="G38" s="47">
        <v>0.85</v>
      </c>
    </row>
    <row r="39" spans="2:7" x14ac:dyDescent="0.25">
      <c r="B39" s="52" t="s">
        <v>74</v>
      </c>
      <c r="C39" s="39" t="s">
        <v>75</v>
      </c>
      <c r="D39" s="53">
        <f>E39/E35</f>
        <v>5.5546666666666668E-2</v>
      </c>
      <c r="E39" s="46">
        <v>4166</v>
      </c>
      <c r="F39" t="s">
        <v>68</v>
      </c>
      <c r="G39" s="47">
        <v>0.06</v>
      </c>
    </row>
    <row r="40" spans="2:7" x14ac:dyDescent="0.25">
      <c r="B40" s="43" t="s">
        <v>76</v>
      </c>
      <c r="C40" s="44" t="s">
        <v>77</v>
      </c>
      <c r="D40" s="45">
        <f>E40/E35</f>
        <v>0.02</v>
      </c>
      <c r="E40" s="46">
        <v>1500</v>
      </c>
      <c r="F40" t="s">
        <v>68</v>
      </c>
      <c r="G40" s="47">
        <v>0.02</v>
      </c>
    </row>
    <row r="41" spans="2:7" x14ac:dyDescent="0.25">
      <c r="B41" s="43" t="s">
        <v>78</v>
      </c>
      <c r="C41" s="44" t="s">
        <v>79</v>
      </c>
      <c r="D41" s="45">
        <f>E41/E35</f>
        <v>0.01</v>
      </c>
      <c r="E41" s="46">
        <v>750</v>
      </c>
      <c r="F41" t="s">
        <v>68</v>
      </c>
      <c r="G41" s="47">
        <v>0.01</v>
      </c>
    </row>
    <row r="42" spans="2:7" x14ac:dyDescent="0.25">
      <c r="B42" s="52" t="s">
        <v>80</v>
      </c>
      <c r="C42" s="39" t="s">
        <v>81</v>
      </c>
      <c r="D42" s="53">
        <f>E42/E35</f>
        <v>0.02</v>
      </c>
      <c r="E42" s="46">
        <v>1500</v>
      </c>
      <c r="F42" t="s">
        <v>68</v>
      </c>
      <c r="G42" s="47">
        <v>0.02</v>
      </c>
    </row>
    <row r="51" spans="3:6" x14ac:dyDescent="0.25">
      <c r="C51"/>
      <c r="D51" s="27"/>
      <c r="E51"/>
      <c r="F51"/>
    </row>
    <row r="53" spans="3:6" x14ac:dyDescent="0.25">
      <c r="C53"/>
      <c r="D53" s="27"/>
      <c r="E53"/>
      <c r="F53"/>
    </row>
    <row r="55" spans="3:6" x14ac:dyDescent="0.25">
      <c r="C55"/>
      <c r="D55" s="27"/>
      <c r="E55"/>
      <c r="F55"/>
    </row>
    <row r="57" spans="3:6" x14ac:dyDescent="0.25">
      <c r="C57"/>
      <c r="D57" s="27"/>
      <c r="E57"/>
      <c r="F57"/>
    </row>
    <row r="59" spans="3:6" x14ac:dyDescent="0.25">
      <c r="C59"/>
      <c r="D59" s="27"/>
      <c r="E59"/>
      <c r="F59"/>
    </row>
    <row r="61" spans="3:6" x14ac:dyDescent="0.25">
      <c r="C61"/>
      <c r="D61" s="27"/>
      <c r="E61"/>
      <c r="F61"/>
    </row>
    <row r="63" spans="3:6" x14ac:dyDescent="0.25">
      <c r="C63"/>
      <c r="D63" s="27"/>
      <c r="E63"/>
      <c r="F63"/>
    </row>
    <row r="65" spans="3:6" x14ac:dyDescent="0.25">
      <c r="C65"/>
      <c r="D65" s="27"/>
      <c r="E65"/>
      <c r="F65"/>
    </row>
    <row r="67" spans="3:6" x14ac:dyDescent="0.25">
      <c r="C67"/>
      <c r="D67" s="27"/>
      <c r="E67"/>
      <c r="F67"/>
    </row>
    <row r="69" spans="3:6" x14ac:dyDescent="0.25">
      <c r="C69"/>
      <c r="D69" s="27"/>
      <c r="E69"/>
      <c r="F69"/>
    </row>
  </sheetData>
  <mergeCells count="4">
    <mergeCell ref="B1:F1"/>
    <mergeCell ref="B2:F2"/>
    <mergeCell ref="B3:F3"/>
    <mergeCell ref="B4:F4"/>
  </mergeCells>
  <printOptions horizontalCentered="1"/>
  <pageMargins left="0" right="0" top="0.74803149606299213" bottom="0.74803149606299213" header="0.31496062992125984" footer="0.31496062992125984"/>
  <pageSetup paperSize="9" scale="78" fitToHeight="0" orientation="portrait" r:id="rId1"/>
  <rowBreaks count="2" manualBreakCount="2">
    <brk id="10" min="1" max="5" man="1"/>
    <brk id="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2015-07-30T07:44:34Z</dcterms:created>
  <dcterms:modified xsi:type="dcterms:W3CDTF">2018-01-27T08:37:30Z</dcterms:modified>
</cp:coreProperties>
</file>