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Acquisti'!$B$1:$F$18</definedName>
  </definedNames>
  <calcPr calcId="152511"/>
</workbook>
</file>

<file path=xl/calcChain.xml><?xml version="1.0" encoding="utf-8"?>
<calcChain xmlns="http://schemas.openxmlformats.org/spreadsheetml/2006/main">
  <c r="C27" i="1" l="1"/>
  <c r="E15" i="1" l="1"/>
  <c r="E14" i="1"/>
  <c r="E13" i="1"/>
  <c r="E12" i="1"/>
  <c r="E11" i="1"/>
  <c r="E10" i="1"/>
  <c r="E9" i="1"/>
  <c r="E8" i="1"/>
  <c r="E7" i="1"/>
  <c r="E6" i="1"/>
  <c r="E16" i="1" l="1"/>
  <c r="E22" i="1" l="1"/>
  <c r="E27" i="1" s="1"/>
  <c r="D22" i="1"/>
  <c r="D23" i="1" l="1"/>
  <c r="D26" i="1"/>
  <c r="D21" i="1"/>
  <c r="D25" i="1"/>
  <c r="D20" i="1"/>
  <c r="D24" i="1"/>
  <c r="D27" i="1" l="1"/>
</calcChain>
</file>

<file path=xl/sharedStrings.xml><?xml version="1.0" encoding="utf-8"?>
<sst xmlns="http://schemas.openxmlformats.org/spreadsheetml/2006/main" count="67" uniqueCount="64">
  <si>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</si>
  <si>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</si>
  <si>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</si>
  <si>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</si>
  <si>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</si>
  <si>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</si>
  <si>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</si>
  <si>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</si>
  <si>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</si>
  <si>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</si>
  <si>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</si>
  <si>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</si>
  <si>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</si>
  <si>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</si>
  <si>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</si>
  <si>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</si>
  <si>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</si>
  <si>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</si>
  <si>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</si>
  <si>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</si>
  <si>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“IMPIANTI ENERGETICI (DISEGNO E PROGETTAZIONE) – 
SISTEMI E AUTOMAZIONE – TECNOLOGIE MECCANICHE DI PROCESSO E PRODOTTO”</t>
  </si>
  <si>
    <r>
      <t>Le apparecchiature suggerite sono divise in 2 Moduli: il primo inerente il SECONDO BIENNIO e il secondo Modulo inerente il QUINTO ANNO</t>
    </r>
    <r>
      <rPr>
        <sz val="10"/>
        <color theme="1"/>
        <rFont val="Arial"/>
        <family val="2"/>
      </rPr>
      <t>.</t>
    </r>
  </si>
  <si>
    <t>SECONDO BIENNIO</t>
  </si>
  <si>
    <t>1 CARATTERISTICHE DEI DESTINATARI</t>
  </si>
  <si>
    <t>Destinatari del progetto sono gli studenti che saranno chiamati un domani ad operare nel campo della Termotecnica, sia all’interno di industrie che curano la progettazione, la produzione, la commercializzazione di componenti e apparecchiature, sia in studi di progettazione di impianti, sia in ditte che si occupano di posa in opera, conduzione, manutenzione di impianti.</t>
  </si>
  <si>
    <t>2 OBIETTIVI FORMATIVI</t>
  </si>
  <si>
    <t>L’obiettivo del progetto è quello di fornire agli studenti una solida preparazione teorica e pratica che permetta loro un facile inserimento nel mondo del lavoro in ambiente termotecnico.</t>
  </si>
  <si>
    <t>3 METODOLOGIE</t>
  </si>
  <si>
    <t>Le metodologie utilizzate per il raggiungimento dell’obiettivo formativo prevedono lezioni frontali da parte dei docenti per esprimere i concetti teorici e largo utilizzo di apparecchiature didattiche, simulatori, software per facilitare gli studenti nella comprensione dei concetti teorici e nella realizzazione di dimensionamenti di impianti e di esercitazioni pratiche che permettano loro di simulare il funzionamento di impianti termotecnici di varia natura.</t>
  </si>
  <si>
    <t xml:space="preserve">4 RISULTATI ATTESI </t>
  </si>
  <si>
    <t>Alla fine del percorso formativo proposto, gli studenti dovranno essere in grado di:</t>
  </si>
  <si>
    <r>
      <t>-</t>
    </r>
    <r>
      <rPr>
        <sz val="7"/>
        <color theme="1"/>
        <rFont val="Times New Roman"/>
        <family val="1"/>
      </rPr>
      <t xml:space="preserve">        </t>
    </r>
    <r>
      <rPr>
        <sz val="10"/>
        <color theme="1"/>
        <rFont val="Arial"/>
        <family val="2"/>
      </rPr>
      <t>Analizzare le principali caratteristiche di funzionamento di macchine operatrici e motrici</t>
    </r>
  </si>
  <si>
    <r>
      <t>-</t>
    </r>
    <r>
      <rPr>
        <sz val="7"/>
        <color theme="1"/>
        <rFont val="Times New Roman"/>
        <family val="1"/>
      </rPr>
      <t xml:space="preserve">        </t>
    </r>
    <r>
      <rPr>
        <sz val="10"/>
        <color theme="1"/>
        <rFont val="Arial"/>
        <family val="2"/>
      </rPr>
      <t>Dimensionare un impianto solare termico e fotovoltaico attraverso l’utilizzo di software dedicati</t>
    </r>
  </si>
  <si>
    <r>
      <t>-</t>
    </r>
    <r>
      <rPr>
        <sz val="7"/>
        <color theme="1"/>
        <rFont val="Times New Roman"/>
        <family val="1"/>
      </rPr>
      <t xml:space="preserve">        </t>
    </r>
    <r>
      <rPr>
        <sz val="10"/>
        <color theme="1"/>
        <rFont val="Arial"/>
        <family val="2"/>
      </rPr>
      <t>Progettare il sistema di regolazione di un impianto termotecnico</t>
    </r>
  </si>
  <si>
    <r>
      <t>-</t>
    </r>
    <r>
      <rPr>
        <sz val="7"/>
        <color theme="1"/>
        <rFont val="Times New Roman"/>
        <family val="1"/>
      </rPr>
      <t xml:space="preserve">        </t>
    </r>
    <r>
      <rPr>
        <sz val="10"/>
        <color theme="1"/>
        <rFont val="Arial"/>
        <family val="2"/>
      </rPr>
      <t>Fare indagini termografiche</t>
    </r>
  </si>
  <si>
    <r>
      <t>-</t>
    </r>
    <r>
      <rPr>
        <sz val="7"/>
        <color theme="1"/>
        <rFont val="Times New Roman"/>
        <family val="1"/>
      </rPr>
      <t xml:space="preserve">        </t>
    </r>
    <r>
      <rPr>
        <sz val="10"/>
        <color theme="1"/>
        <rFont val="Arial"/>
        <family val="2"/>
      </rPr>
      <t>Rilasciare il certificato energetico di un edificio</t>
    </r>
  </si>
  <si>
    <t>5 SPECIFICHE INFORMAZIONI COLLEGATE AL PROGETTO</t>
  </si>
  <si>
    <t>Il progetto prevede l’utilizzo di apparecchiature, strumentazione e software in grado di facilitare gli studenti nella comprensione dei concetti teorici.</t>
  </si>
  <si>
    <t>I temi trattati sono:</t>
  </si>
  <si>
    <t>trasmissione del calore</t>
  </si>
  <si>
    <t>macchine</t>
  </si>
  <si>
    <t>dimensionamento impianti solari termici e fotovoltaici</t>
  </si>
  <si>
    <t>elementi di programmazione per la regolazione degli impianti</t>
  </si>
  <si>
    <t>certificazione energetica</t>
  </si>
  <si>
    <t>MACCHINE</t>
  </si>
  <si>
    <t xml:space="preserve">Impianto per lo studio delle pompe centrifughe in serie e parallelo
per lo studio delle equazioni fondamentali che correlano la potenza, la prevalenza, il numero di giri e la portata di una pompa centrifuga e per dimostrare i vantaggi d’operare in serie e parallelo.
Esso deve essere composto da una struttura in acciaio inox AISI 304 con ruote, 2 pompe centrifughe in acciaio inox AISI 304, Q max = 80 l/ min (4,8 m 3 /h), H max = 22 m H2O, Serbatoio per l’acqua in acciaio inox AISI 304, capacità 70 litri, 4 trasmettitori di pressione in acciaio inox AISI 304
</t>
  </si>
  <si>
    <t xml:space="preserve">Unità per lo studio dei ventilatori con struttura da tavolo in acciaio inox costituita da un ventilatore centrifugo dotato di condotti di aspirazione e mandata cilindrici. </t>
  </si>
  <si>
    <t>Unità per lo studio delle prestazioni energetiche di un involucro edilizio. Essa deve includere uno strumento multifunzione per il calcolo della trasmittanza e della conduttanza di una parete ed una termo camera che, convertendo la radiazione infrarossa emessa dai corpi in uno spettro di temperatura, deve permettere di identificare ed eventualmente correggere possibili difetti dell’isolamento dell’ involucro edilizio (ponti termici, discontinuità del materiale isolante, ecc.).</t>
  </si>
  <si>
    <t>ELEMENTI DI PROGRAMMAZIONE PER LA REGOLAZIONE DEGLI IMPIANTI</t>
  </si>
  <si>
    <t>Simulatore del condizionatore domestico tipo Split con pannello a colori riproducente l’impianto di condizionamento domestico di tipo split con inverter, scheda di acquisizione dati, programma applicativo sviluppato in LabView</t>
  </si>
  <si>
    <t xml:space="preserve">Simulatore  della supervisione degli impianti tecnici negli edifici
Esso deve simulare il  funzionamento dell’impianto di condizionamento misto aria/fan coil e la gestione degli allarmi dell’impianto antincendio, degli ascensori, degli accessi all’edificio e della sicurezza in generale.
</t>
  </si>
  <si>
    <t xml:space="preserve">Simulatore di impianto di riscaldamento domestico con pannello con differenti schemi con software di supervisione del sistema </t>
  </si>
  <si>
    <t>DIMENSIONAMENTO IMPIANTI SOLARI TERMICI E FOTOVOLTAICI E CERTIFICAZIONE ENERGETICA</t>
  </si>
  <si>
    <t xml:space="preserve">Software di simulazione dinamica professionale per il dimensionamento e l’ottimizzazione di impianti solari termici. 
Software per il dimensionamento e la simulazione di impianti fotovoltaici con funzionamento in parallelo alla rete. 
Software per il calcolo dell’energia primaria invernale ed estiva, certificato dal CTI, per la verifica energetica degli edifici secondo le norme UNI/TS 11300 parte 1 e parte 2 e per il calcolo delle dispersioni invernali ai fini del dimensionamento degli impianti. Consente la redazione della Legge 10, secondo le Linee Guida Nazionali. Effettua i calcoli anche in base alle normative regionali
</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</si>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</sst>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i/>
      <sz val="10"/>
      <color theme="1"/>
      <name val="Arial"/>
      <family val="2"/>
    </font>
    <font>
      <sz val="10"/>
      <color theme="1"/>
      <name val="Times New Roman"/>
      <family val="1"/>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8">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vertical="center"/>
    </xf>
    <xf numFmtId="0" fontId="10" fillId="0" borderId="0" xfId="0" applyFont="1" applyAlignment="1">
      <alignment horizontal="center" vertical="center"/>
    </xf>
    <xf numFmtId="0" fontId="18" fillId="0" borderId="0" xfId="0" applyFont="1" applyAlignment="1">
      <alignment vertical="center" wrapText="1"/>
    </xf>
    <xf numFmtId="0" fontId="0" fillId="0" borderId="0" xfId="0" applyAlignment="1">
      <alignment vertical="center"/>
    </xf>
    <xf numFmtId="0" fontId="6" fillId="0" borderId="0" xfId="0" applyFont="1" applyAlignment="1">
      <alignment horizontal="left" vertical="center" indent="2"/>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1"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774325</xdr:colOff>
      <xdr:row>10</xdr:row>
      <xdr:rowOff>186578</xdr:rowOff>
    </xdr:from>
    <xdr:to>
      <xdr:col>1</xdr:col>
      <xdr:colOff>3165100</xdr:colOff>
      <xdr:row>16</xdr:row>
      <xdr:rowOff>129428</xdr:rowOff>
    </xdr:to>
    <xdr:sp macro="" textlink="">
      <xdr:nvSpPr>
        <xdr:cNvPr id="1036" name="Casella di testo 2"/>
        <xdr:cNvSpPr txBox="1">
          <a:spLocks noChangeArrowheads="1"/>
        </xdr:cNvSpPr>
      </xdr:nvSpPr>
      <xdr:spPr bwMode="auto">
        <a:xfrm>
          <a:off x="1379443" y="3996578"/>
          <a:ext cx="2390775" cy="1085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TRASMISSIONE DEL CALORE</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Equazione di Fourier</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Meccanismi di trasmissione del calore</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Materiali isolanti e conduttori</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1</xdr:col>
      <xdr:colOff>3492874</xdr:colOff>
      <xdr:row>10</xdr:row>
      <xdr:rowOff>186578</xdr:rowOff>
    </xdr:from>
    <xdr:to>
      <xdr:col>1</xdr:col>
      <xdr:colOff>6245599</xdr:colOff>
      <xdr:row>17</xdr:row>
      <xdr:rowOff>110378</xdr:rowOff>
    </xdr:to>
    <xdr:sp macro="" textlink="">
      <xdr:nvSpPr>
        <xdr:cNvPr id="1035" name="Text Box 11"/>
        <xdr:cNvSpPr txBox="1">
          <a:spLocks noChangeArrowheads="1"/>
        </xdr:cNvSpPr>
      </xdr:nvSpPr>
      <xdr:spPr bwMode="auto">
        <a:xfrm>
          <a:off x="4097992" y="3996578"/>
          <a:ext cx="2752725"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it-IT" sz="1000" b="1" i="0" u="none" strike="noStrike" baseline="0">
              <a:solidFill>
                <a:srgbClr val="000000"/>
              </a:solidFill>
              <a:latin typeface="Arial"/>
              <a:cs typeface="Arial"/>
            </a:rPr>
            <a:t>MACCHINE</a:t>
          </a:r>
        </a:p>
        <a:p>
          <a:pPr algn="l" rtl="0">
            <a:lnSpc>
              <a:spcPts val="1100"/>
            </a:lnSpc>
            <a:defRPr sz="1000"/>
          </a:pPr>
          <a:endParaRPr lang="it-IT" sz="1000" b="0" i="0" u="none" strike="noStrike" baseline="0">
            <a:solidFill>
              <a:srgbClr val="000000"/>
            </a:solidFill>
            <a:latin typeface="Arial"/>
            <a:cs typeface="Arial"/>
          </a:endParaRPr>
        </a:p>
        <a:p>
          <a:pPr algn="l" rtl="0">
            <a:lnSpc>
              <a:spcPts val="1100"/>
            </a:lnSpc>
            <a:defRPr sz="1000"/>
          </a:pPr>
          <a:r>
            <a:rPr lang="it-IT" sz="1000" b="0" i="0" u="none" strike="noStrike" baseline="0">
              <a:solidFill>
                <a:srgbClr val="000000"/>
              </a:solidFill>
              <a:latin typeface="Arial"/>
              <a:cs typeface="Arial"/>
            </a:rPr>
            <a:t> - Pompe</a:t>
          </a:r>
        </a:p>
        <a:p>
          <a:pPr algn="l" rtl="0">
            <a:lnSpc>
              <a:spcPts val="1100"/>
            </a:lnSpc>
            <a:defRPr sz="1000"/>
          </a:pPr>
          <a:r>
            <a:rPr lang="it-IT" sz="1000" b="0" i="0" u="none" strike="noStrike" baseline="0">
              <a:solidFill>
                <a:srgbClr val="000000"/>
              </a:solidFill>
              <a:latin typeface="Arial"/>
              <a:cs typeface="Arial"/>
            </a:rPr>
            <a:t> - Turbine idrauliche</a:t>
          </a:r>
        </a:p>
        <a:p>
          <a:pPr algn="l" rtl="0">
            <a:lnSpc>
              <a:spcPts val="1100"/>
            </a:lnSpc>
            <a:defRPr sz="1000"/>
          </a:pPr>
          <a:r>
            <a:rPr lang="it-IT" sz="1000" b="0" i="0" u="none" strike="noStrike" baseline="0">
              <a:solidFill>
                <a:srgbClr val="000000"/>
              </a:solidFill>
              <a:latin typeface="Arial"/>
              <a:cs typeface="Arial"/>
            </a:rPr>
            <a:t> - Compressori volumetrici </a:t>
          </a:r>
        </a:p>
        <a:p>
          <a:pPr algn="l" rtl="0">
            <a:lnSpc>
              <a:spcPts val="1100"/>
            </a:lnSpc>
            <a:defRPr sz="1000"/>
          </a:pPr>
          <a:r>
            <a:rPr lang="it-IT" sz="1000" b="0" i="0" u="none" strike="noStrike" baseline="0">
              <a:solidFill>
                <a:srgbClr val="000000"/>
              </a:solidFill>
              <a:latin typeface="Arial"/>
              <a:cs typeface="Arial"/>
            </a:rPr>
            <a:t> - Il ciclo termodinamico dell' aria compressa</a:t>
          </a:r>
        </a:p>
        <a:p>
          <a:pPr algn="l" rtl="0">
            <a:lnSpc>
              <a:spcPts val="1100"/>
            </a:lnSpc>
            <a:defRPr sz="1000"/>
          </a:pPr>
          <a:r>
            <a:rPr lang="it-IT" sz="1000" b="0" i="0" u="none" strike="noStrike" baseline="0">
              <a:solidFill>
                <a:srgbClr val="000000"/>
              </a:solidFill>
              <a:latin typeface="Arial"/>
              <a:cs typeface="Arial"/>
            </a:rPr>
            <a:t> - Ventilatori centrifughi</a:t>
          </a:r>
        </a:p>
      </xdr:txBody>
    </xdr:sp>
    <xdr:clientData/>
  </xdr:twoCellAnchor>
  <xdr:twoCellAnchor>
    <xdr:from>
      <xdr:col>1</xdr:col>
      <xdr:colOff>3969684</xdr:colOff>
      <xdr:row>28</xdr:row>
      <xdr:rowOff>19050</xdr:rowOff>
    </xdr:from>
    <xdr:to>
      <xdr:col>1</xdr:col>
      <xdr:colOff>6617634</xdr:colOff>
      <xdr:row>34</xdr:row>
      <xdr:rowOff>152400</xdr:rowOff>
    </xdr:to>
    <xdr:sp macro="" textlink="">
      <xdr:nvSpPr>
        <xdr:cNvPr id="1034" name="Text Box 10"/>
        <xdr:cNvSpPr txBox="1">
          <a:spLocks noChangeArrowheads="1"/>
        </xdr:cNvSpPr>
      </xdr:nvSpPr>
      <xdr:spPr bwMode="auto">
        <a:xfrm>
          <a:off x="4574802" y="7258050"/>
          <a:ext cx="2647950" cy="1276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ELEMENTI DI PROGRAMMAZIONE PER LA REGOLAZIONE DEGLI IMPIANTI</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Condizionamento domestico</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Pompa di calore</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Centrale di trattamento aria</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Impianti di riscaldamento</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1</xdr:col>
      <xdr:colOff>5420846</xdr:colOff>
      <xdr:row>17</xdr:row>
      <xdr:rowOff>121024</xdr:rowOff>
    </xdr:from>
    <xdr:to>
      <xdr:col>1</xdr:col>
      <xdr:colOff>5420846</xdr:colOff>
      <xdr:row>27</xdr:row>
      <xdr:rowOff>178174</xdr:rowOff>
    </xdr:to>
    <xdr:sp macro="" textlink="">
      <xdr:nvSpPr>
        <xdr:cNvPr id="1033" name="AutoShape 9"/>
        <xdr:cNvSpPr>
          <a:spLocks noChangeShapeType="1"/>
        </xdr:cNvSpPr>
      </xdr:nvSpPr>
      <xdr:spPr bwMode="auto">
        <a:xfrm>
          <a:off x="6025964" y="5264524"/>
          <a:ext cx="0" cy="19621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2034427</xdr:colOff>
      <xdr:row>40</xdr:row>
      <xdr:rowOff>21292</xdr:rowOff>
    </xdr:from>
    <xdr:to>
      <xdr:col>1</xdr:col>
      <xdr:colOff>4501402</xdr:colOff>
      <xdr:row>45</xdr:row>
      <xdr:rowOff>154642</xdr:rowOff>
    </xdr:to>
    <xdr:sp macro="" textlink="">
      <xdr:nvSpPr>
        <xdr:cNvPr id="1037" name="Text Box 13"/>
        <xdr:cNvSpPr txBox="1">
          <a:spLocks noChangeArrowheads="1"/>
        </xdr:cNvSpPr>
      </xdr:nvSpPr>
      <xdr:spPr bwMode="auto">
        <a:xfrm>
          <a:off x="2639545" y="9546292"/>
          <a:ext cx="2466975" cy="1085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CERTIFICAZIONE ENERGETICA</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Dispersioni invernali</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Fabbisogno di Energia Primaria</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Indici di prestazione energetica</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Certificazione energetica edifici</a:t>
          </a:r>
        </a:p>
        <a:p>
          <a:pPr algn="l" rtl="0">
            <a:defRPr sz="1000"/>
          </a:pPr>
          <a:r>
            <a:rPr lang="it-IT" sz="1000" b="0" i="0" u="none" strike="noStrike" baseline="0">
              <a:solidFill>
                <a:srgbClr val="000000"/>
              </a:solidFill>
              <a:latin typeface="Arial"/>
              <a:cs typeface="Arial"/>
            </a:rPr>
            <a:t> </a:t>
          </a:r>
        </a:p>
      </xdr:txBody>
    </xdr:sp>
    <xdr:clientData/>
  </xdr:twoCellAnchor>
  <xdr:twoCellAnchor>
    <xdr:from>
      <xdr:col>1</xdr:col>
      <xdr:colOff>2287121</xdr:colOff>
      <xdr:row>20</xdr:row>
      <xdr:rowOff>53228</xdr:rowOff>
    </xdr:from>
    <xdr:to>
      <xdr:col>1</xdr:col>
      <xdr:colOff>4801721</xdr:colOff>
      <xdr:row>26</xdr:row>
      <xdr:rowOff>148478</xdr:rowOff>
    </xdr:to>
    <xdr:sp macro="" textlink="">
      <xdr:nvSpPr>
        <xdr:cNvPr id="1032" name="Text Box 8"/>
        <xdr:cNvSpPr txBox="1">
          <a:spLocks noChangeArrowheads="1"/>
        </xdr:cNvSpPr>
      </xdr:nvSpPr>
      <xdr:spPr bwMode="auto">
        <a:xfrm>
          <a:off x="2892239" y="5768228"/>
          <a:ext cx="2514600" cy="1238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000" b="1" i="0" u="none" strike="noStrike" baseline="0">
              <a:solidFill>
                <a:srgbClr val="000000"/>
              </a:solidFill>
              <a:latin typeface="Arial"/>
              <a:cs typeface="Arial"/>
            </a:rPr>
            <a:t>DIMENSIONAMENTO IMPIANTI SOLARI TERMICI E FOTOVOLTAICI</a:t>
          </a: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dimensionamento e simulazione di impianti solari termici</a:t>
          </a:r>
        </a:p>
        <a:p>
          <a:pPr algn="l" rtl="0">
            <a:defRPr sz="1000"/>
          </a:pPr>
          <a:r>
            <a:rPr lang="it-IT" sz="1000" b="0" i="0" u="none" strike="noStrike" baseline="0">
              <a:solidFill>
                <a:srgbClr val="000000"/>
              </a:solidFill>
              <a:latin typeface="Times New Roman"/>
              <a:cs typeface="Times New Roman"/>
            </a:rPr>
            <a:t>-</a:t>
          </a:r>
          <a:r>
            <a:rPr lang="it-IT" sz="700" b="0" i="0" u="none" strike="noStrike" baseline="0">
              <a:solidFill>
                <a:srgbClr val="000000"/>
              </a:solidFill>
              <a:latin typeface="Times New Roman"/>
              <a:cs typeface="Times New Roman"/>
            </a:rPr>
            <a:t>      </a:t>
          </a:r>
          <a:r>
            <a:rPr lang="it-IT" sz="1000" b="0" i="0" u="none" strike="noStrike" baseline="0">
              <a:solidFill>
                <a:srgbClr val="000000"/>
              </a:solidFill>
              <a:latin typeface="Arial"/>
              <a:cs typeface="Arial"/>
            </a:rPr>
            <a:t>dimensionamento e simulazione di impianti fotovoltaici allacciati alla rete</a:t>
          </a:r>
        </a:p>
      </xdr:txBody>
    </xdr:sp>
    <xdr:clientData/>
  </xdr:twoCellAnchor>
  <xdr:twoCellAnchor>
    <xdr:from>
      <xdr:col>1</xdr:col>
      <xdr:colOff>2963396</xdr:colOff>
      <xdr:row>18</xdr:row>
      <xdr:rowOff>129427</xdr:rowOff>
    </xdr:from>
    <xdr:to>
      <xdr:col>1</xdr:col>
      <xdr:colOff>2963396</xdr:colOff>
      <xdr:row>20</xdr:row>
      <xdr:rowOff>43702</xdr:rowOff>
    </xdr:to>
    <xdr:sp macro="" textlink="">
      <xdr:nvSpPr>
        <xdr:cNvPr id="1031" name="AutoShape 7"/>
        <xdr:cNvSpPr>
          <a:spLocks noChangeShapeType="1"/>
        </xdr:cNvSpPr>
      </xdr:nvSpPr>
      <xdr:spPr bwMode="auto">
        <a:xfrm>
          <a:off x="3568514" y="5463427"/>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970989</xdr:colOff>
      <xdr:row>18</xdr:row>
      <xdr:rowOff>118222</xdr:rowOff>
    </xdr:from>
    <xdr:to>
      <xdr:col>1</xdr:col>
      <xdr:colOff>2952189</xdr:colOff>
      <xdr:row>18</xdr:row>
      <xdr:rowOff>118222</xdr:rowOff>
    </xdr:to>
    <xdr:sp macro="" textlink="">
      <xdr:nvSpPr>
        <xdr:cNvPr id="1030" name="AutoShape 6"/>
        <xdr:cNvSpPr>
          <a:spLocks noChangeShapeType="1"/>
        </xdr:cNvSpPr>
      </xdr:nvSpPr>
      <xdr:spPr bwMode="auto">
        <a:xfrm>
          <a:off x="1576107" y="5452222"/>
          <a:ext cx="19812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3264279</xdr:colOff>
      <xdr:row>30</xdr:row>
      <xdr:rowOff>161364</xdr:rowOff>
    </xdr:from>
    <xdr:to>
      <xdr:col>1</xdr:col>
      <xdr:colOff>3264279</xdr:colOff>
      <xdr:row>39</xdr:row>
      <xdr:rowOff>189939</xdr:rowOff>
    </xdr:to>
    <xdr:sp macro="" textlink="">
      <xdr:nvSpPr>
        <xdr:cNvPr id="1029" name="AutoShape 5"/>
        <xdr:cNvSpPr>
          <a:spLocks noChangeShapeType="1"/>
        </xdr:cNvSpPr>
      </xdr:nvSpPr>
      <xdr:spPr bwMode="auto">
        <a:xfrm>
          <a:off x="3869397" y="7781364"/>
          <a:ext cx="0" cy="1743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970989</xdr:colOff>
      <xdr:row>16</xdr:row>
      <xdr:rowOff>129428</xdr:rowOff>
    </xdr:from>
    <xdr:to>
      <xdr:col>1</xdr:col>
      <xdr:colOff>970989</xdr:colOff>
      <xdr:row>18</xdr:row>
      <xdr:rowOff>100853</xdr:rowOff>
    </xdr:to>
    <xdr:sp macro="" textlink="">
      <xdr:nvSpPr>
        <xdr:cNvPr id="1028" name="AutoShape 4"/>
        <xdr:cNvSpPr>
          <a:spLocks noChangeShapeType="1"/>
        </xdr:cNvSpPr>
      </xdr:nvSpPr>
      <xdr:spPr bwMode="auto">
        <a:xfrm>
          <a:off x="1576107" y="5082428"/>
          <a:ext cx="0"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4026834</xdr:colOff>
      <xdr:row>17</xdr:row>
      <xdr:rowOff>188259</xdr:rowOff>
    </xdr:from>
    <xdr:to>
      <xdr:col>1</xdr:col>
      <xdr:colOff>4026834</xdr:colOff>
      <xdr:row>20</xdr:row>
      <xdr:rowOff>45384</xdr:rowOff>
    </xdr:to>
    <xdr:sp macro="" textlink="">
      <xdr:nvSpPr>
        <xdr:cNvPr id="1027" name="AutoShape 3"/>
        <xdr:cNvSpPr>
          <a:spLocks noChangeShapeType="1"/>
        </xdr:cNvSpPr>
      </xdr:nvSpPr>
      <xdr:spPr bwMode="auto">
        <a:xfrm>
          <a:off x="4631952" y="5331759"/>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3277166</xdr:colOff>
      <xdr:row>30</xdr:row>
      <xdr:rowOff>160804</xdr:rowOff>
    </xdr:from>
    <xdr:to>
      <xdr:col>1</xdr:col>
      <xdr:colOff>3924866</xdr:colOff>
      <xdr:row>30</xdr:row>
      <xdr:rowOff>160804</xdr:rowOff>
    </xdr:to>
    <xdr:sp macro="" textlink="">
      <xdr:nvSpPr>
        <xdr:cNvPr id="1026" name="AutoShape 2"/>
        <xdr:cNvSpPr>
          <a:spLocks noChangeShapeType="1"/>
        </xdr:cNvSpPr>
      </xdr:nvSpPr>
      <xdr:spPr bwMode="auto">
        <a:xfrm>
          <a:off x="3882284" y="7780804"/>
          <a:ext cx="6477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3265960</xdr:colOff>
      <xdr:row>26</xdr:row>
      <xdr:rowOff>173691</xdr:rowOff>
    </xdr:from>
    <xdr:to>
      <xdr:col>1</xdr:col>
      <xdr:colOff>3265960</xdr:colOff>
      <xdr:row>30</xdr:row>
      <xdr:rowOff>145116</xdr:rowOff>
    </xdr:to>
    <xdr:sp macro="" textlink="">
      <xdr:nvSpPr>
        <xdr:cNvPr id="1025" name="AutoShape 1"/>
        <xdr:cNvSpPr>
          <a:spLocks noChangeShapeType="1"/>
        </xdr:cNvSpPr>
      </xdr:nvSpPr>
      <xdr:spPr bwMode="auto">
        <a:xfrm flipV="1">
          <a:off x="3871078" y="7031691"/>
          <a:ext cx="0" cy="733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zoomScale="70" zoomScaleNormal="70" workbookViewId="0">
      <selection activeCell="A22" sqref="A22:A24"/>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81" x14ac:dyDescent="0.35">
      <c r="A13" s="37" t="s">
        <v>20</v>
      </c>
    </row>
    <row r="17" spans="1:1" ht="26.25" x14ac:dyDescent="0.4">
      <c r="A17" s="36" t="s">
        <v>18</v>
      </c>
    </row>
    <row r="19" spans="1:1" ht="26.25" x14ac:dyDescent="0.4">
      <c r="A19" s="36"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tabSelected="1" zoomScaleNormal="100" workbookViewId="0"/>
  </sheetViews>
  <sheetFormatPr defaultRowHeight="15" x14ac:dyDescent="0.25"/>
  <cols>
    <col min="2" max="2" width="100.7109375" customWidth="1"/>
  </cols>
  <sheetData>
    <row r="1" spans="1:2" ht="26.25" x14ac:dyDescent="0.4">
      <c r="A1" s="57" t="s">
        <v>63</v>
      </c>
      <c r="B1" s="36" t="s">
        <v>19</v>
      </c>
    </row>
    <row r="2" spans="1:2" ht="31.5" x14ac:dyDescent="0.5">
      <c r="B2" s="35" t="s">
        <v>17</v>
      </c>
    </row>
    <row r="3" spans="1:2" ht="126" x14ac:dyDescent="0.5">
      <c r="B3" s="38" t="s">
        <v>20</v>
      </c>
    </row>
    <row r="7" spans="1:2" ht="25.5" x14ac:dyDescent="0.25">
      <c r="B7" s="41" t="s">
        <v>21</v>
      </c>
    </row>
    <row r="8" spans="1:2" x14ac:dyDescent="0.25">
      <c r="B8" s="39"/>
    </row>
    <row r="9" spans="1:2" x14ac:dyDescent="0.25">
      <c r="B9" s="39"/>
    </row>
    <row r="10" spans="1:2" x14ac:dyDescent="0.25">
      <c r="B10" s="40" t="s">
        <v>22</v>
      </c>
    </row>
    <row r="13" spans="1:2" x14ac:dyDescent="0.25">
      <c r="B13" s="8"/>
    </row>
    <row r="14" spans="1:2" x14ac:dyDescent="0.25">
      <c r="B14" s="39"/>
    </row>
    <row r="16" spans="1:2" x14ac:dyDescent="0.25">
      <c r="B16" s="43"/>
    </row>
    <row r="17" spans="2:2" x14ac:dyDescent="0.25">
      <c r="B17" s="43"/>
    </row>
    <row r="18" spans="2:2" x14ac:dyDescent="0.25">
      <c r="B18" s="43"/>
    </row>
    <row r="19" spans="2:2" x14ac:dyDescent="0.25">
      <c r="B19" s="43"/>
    </row>
    <row r="20" spans="2:2" x14ac:dyDescent="0.25">
      <c r="B20" s="43"/>
    </row>
    <row r="21" spans="2:2" x14ac:dyDescent="0.25">
      <c r="B21" s="39"/>
    </row>
    <row r="22" spans="2:2" x14ac:dyDescent="0.25">
      <c r="B22" s="39"/>
    </row>
    <row r="23" spans="2:2" x14ac:dyDescent="0.25">
      <c r="B23" s="39"/>
    </row>
    <row r="24" spans="2:2" x14ac:dyDescent="0.25">
      <c r="B24" s="42"/>
    </row>
    <row r="25" spans="2:2" x14ac:dyDescent="0.25">
      <c r="B25" s="8"/>
    </row>
    <row r="26" spans="2:2" x14ac:dyDescent="0.25">
      <c r="B26" s="8"/>
    </row>
    <row r="27" spans="2:2" x14ac:dyDescent="0.25">
      <c r="B27" s="8"/>
    </row>
    <row r="28" spans="2:2" x14ac:dyDescent="0.25">
      <c r="B28" s="8"/>
    </row>
    <row r="29" spans="2:2" x14ac:dyDescent="0.25">
      <c r="B29" s="8"/>
    </row>
    <row r="30" spans="2:2" x14ac:dyDescent="0.25">
      <c r="B30" s="8"/>
    </row>
    <row r="31" spans="2:2" x14ac:dyDescent="0.25">
      <c r="B31" s="8"/>
    </row>
    <row r="32" spans="2:2" x14ac:dyDescent="0.25">
      <c r="B32" s="8"/>
    </row>
    <row r="33" spans="2:2" x14ac:dyDescent="0.25">
      <c r="B33" s="8"/>
    </row>
    <row r="34" spans="2:2" x14ac:dyDescent="0.25">
      <c r="B34" s="8"/>
    </row>
    <row r="35" spans="2:2" x14ac:dyDescent="0.25">
      <c r="B35" s="8"/>
    </row>
    <row r="36" spans="2:2" x14ac:dyDescent="0.25">
      <c r="B36" s="8"/>
    </row>
    <row r="37" spans="2:2" x14ac:dyDescent="0.25">
      <c r="B37" s="8"/>
    </row>
    <row r="38" spans="2:2" x14ac:dyDescent="0.25">
      <c r="B38" s="8"/>
    </row>
    <row r="39" spans="2:2" x14ac:dyDescent="0.25">
      <c r="B39" s="8"/>
    </row>
    <row r="40" spans="2:2" x14ac:dyDescent="0.25">
      <c r="B40" s="8"/>
    </row>
    <row r="41" spans="2:2" x14ac:dyDescent="0.25">
      <c r="B41" s="8"/>
    </row>
    <row r="42" spans="2:2" x14ac:dyDescent="0.25">
      <c r="B42" s="8"/>
    </row>
    <row r="43" spans="2:2" x14ac:dyDescent="0.25">
      <c r="B43" s="8"/>
    </row>
    <row r="44" spans="2:2" x14ac:dyDescent="0.25">
      <c r="B44" s="8"/>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8"/>
    </row>
    <row r="51" spans="2:2" x14ac:dyDescent="0.25">
      <c r="B51" s="44" t="s">
        <v>23</v>
      </c>
    </row>
    <row r="52" spans="2:2" ht="51" x14ac:dyDescent="0.25">
      <c r="B52" s="45" t="s">
        <v>24</v>
      </c>
    </row>
    <row r="53" spans="2:2" x14ac:dyDescent="0.25">
      <c r="B53" s="45"/>
    </row>
    <row r="54" spans="2:2" x14ac:dyDescent="0.25">
      <c r="B54" s="45"/>
    </row>
    <row r="55" spans="2:2" x14ac:dyDescent="0.25">
      <c r="B55" s="44"/>
    </row>
    <row r="56" spans="2:2" x14ac:dyDescent="0.25">
      <c r="B56" s="44" t="s">
        <v>25</v>
      </c>
    </row>
    <row r="57" spans="2:2" ht="25.5" x14ac:dyDescent="0.25">
      <c r="B57" s="45" t="s">
        <v>26</v>
      </c>
    </row>
    <row r="58" spans="2:2" x14ac:dyDescent="0.25">
      <c r="B58" s="45"/>
    </row>
    <row r="59" spans="2:2" x14ac:dyDescent="0.25">
      <c r="B59" s="45"/>
    </row>
    <row r="60" spans="2:2" x14ac:dyDescent="0.25">
      <c r="B60" s="44"/>
    </row>
    <row r="61" spans="2:2" x14ac:dyDescent="0.25">
      <c r="B61" s="44" t="s">
        <v>27</v>
      </c>
    </row>
    <row r="62" spans="2:2" ht="51" x14ac:dyDescent="0.25">
      <c r="B62" s="45" t="s">
        <v>28</v>
      </c>
    </row>
    <row r="63" spans="2:2" x14ac:dyDescent="0.25">
      <c r="B63" s="45"/>
    </row>
    <row r="64" spans="2:2" x14ac:dyDescent="0.25">
      <c r="B64" s="45"/>
    </row>
    <row r="65" spans="2:2" x14ac:dyDescent="0.25">
      <c r="B65" s="44"/>
    </row>
    <row r="66" spans="2:2" x14ac:dyDescent="0.25">
      <c r="B66" s="44" t="s">
        <v>29</v>
      </c>
    </row>
    <row r="67" spans="2:2" x14ac:dyDescent="0.25">
      <c r="B67" s="45" t="s">
        <v>30</v>
      </c>
    </row>
    <row r="68" spans="2:2" x14ac:dyDescent="0.25">
      <c r="B68" s="46" t="s">
        <v>31</v>
      </c>
    </row>
    <row r="69" spans="2:2" x14ac:dyDescent="0.25">
      <c r="B69" s="46" t="s">
        <v>32</v>
      </c>
    </row>
    <row r="70" spans="2:2" x14ac:dyDescent="0.25">
      <c r="B70" s="46" t="s">
        <v>33</v>
      </c>
    </row>
    <row r="71" spans="2:2" x14ac:dyDescent="0.25">
      <c r="B71" s="46" t="s">
        <v>34</v>
      </c>
    </row>
    <row r="72" spans="2:2" x14ac:dyDescent="0.25">
      <c r="B72" s="46" t="s">
        <v>35</v>
      </c>
    </row>
    <row r="73" spans="2:2" x14ac:dyDescent="0.25">
      <c r="B73" s="45"/>
    </row>
    <row r="74" spans="2:2" x14ac:dyDescent="0.25">
      <c r="B74" s="44"/>
    </row>
    <row r="75" spans="2:2" x14ac:dyDescent="0.25">
      <c r="B75" s="44" t="s">
        <v>36</v>
      </c>
    </row>
    <row r="76" spans="2:2" ht="25.5" x14ac:dyDescent="0.25">
      <c r="B76" s="45" t="s">
        <v>37</v>
      </c>
    </row>
    <row r="77" spans="2:2" x14ac:dyDescent="0.25">
      <c r="B77" s="45" t="s">
        <v>38</v>
      </c>
    </row>
    <row r="78" spans="2:2" x14ac:dyDescent="0.25">
      <c r="B78" s="39" t="s">
        <v>39</v>
      </c>
    </row>
    <row r="79" spans="2:2" x14ac:dyDescent="0.25">
      <c r="B79" s="39" t="s">
        <v>40</v>
      </c>
    </row>
    <row r="80" spans="2:2" x14ac:dyDescent="0.25">
      <c r="B80" s="39" t="s">
        <v>41</v>
      </c>
    </row>
    <row r="81" spans="2:2" x14ac:dyDescent="0.25">
      <c r="B81" s="39" t="s">
        <v>42</v>
      </c>
    </row>
    <row r="82" spans="2:2" x14ac:dyDescent="0.25">
      <c r="B82" s="39" t="s">
        <v>43</v>
      </c>
    </row>
  </sheetData>
  <hyperlinks>
    <hyperlink ref="B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3"/>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133.5" customHeight="1" x14ac:dyDescent="0.25">
      <c r="B2" s="52" t="s">
        <v>20</v>
      </c>
      <c r="C2" s="53"/>
      <c r="D2" s="53"/>
      <c r="E2" s="53"/>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4" t="s">
        <v>0</v>
      </c>
      <c r="C4" s="55"/>
      <c r="D4" s="55"/>
      <c r="E4" s="56"/>
      <c r="F4" s="11"/>
    </row>
    <row r="5" spans="2:16329" s="5" customFormat="1" x14ac:dyDescent="0.25">
      <c r="B5" s="19" t="s">
        <v>1</v>
      </c>
      <c r="C5" s="20" t="s">
        <v>2</v>
      </c>
      <c r="D5" s="20" t="s">
        <v>3</v>
      </c>
      <c r="E5" s="20" t="s">
        <v>4</v>
      </c>
      <c r="F5"/>
    </row>
    <row r="6" spans="2:16329" s="5" customFormat="1" ht="30.75" customHeight="1" x14ac:dyDescent="0.2">
      <c r="B6" s="47" t="s">
        <v>44</v>
      </c>
      <c r="C6" s="22"/>
      <c r="D6" s="23"/>
      <c r="E6" s="23">
        <f>(C6*D6)</f>
        <v>0</v>
      </c>
      <c r="F6" s="9"/>
    </row>
    <row r="7" spans="2:16329" s="5" customFormat="1" ht="165.75" x14ac:dyDescent="0.2">
      <c r="B7" s="21" t="s">
        <v>45</v>
      </c>
      <c r="C7" s="22">
        <v>1</v>
      </c>
      <c r="D7" s="23">
        <v>15580</v>
      </c>
      <c r="E7" s="23">
        <f t="shared" ref="E7:E15" si="0">(C7*D7)</f>
        <v>15580</v>
      </c>
      <c r="F7" s="9"/>
    </row>
    <row r="8" spans="2:16329" s="5" customFormat="1" ht="38.25" x14ac:dyDescent="0.2">
      <c r="B8" s="21" t="s">
        <v>46</v>
      </c>
      <c r="C8" s="22">
        <v>1</v>
      </c>
      <c r="D8" s="23">
        <v>10586</v>
      </c>
      <c r="E8" s="23">
        <f t="shared" si="0"/>
        <v>10586</v>
      </c>
      <c r="F8" s="9"/>
    </row>
    <row r="9" spans="2:16329" s="5" customFormat="1" ht="114.75" x14ac:dyDescent="0.2">
      <c r="B9" s="21" t="s">
        <v>47</v>
      </c>
      <c r="C9" s="22">
        <v>1</v>
      </c>
      <c r="D9" s="23">
        <v>15312</v>
      </c>
      <c r="E9" s="23">
        <f t="shared" si="0"/>
        <v>15312</v>
      </c>
      <c r="F9" s="9"/>
    </row>
    <row r="10" spans="2:16329" s="5" customFormat="1" ht="25.5" x14ac:dyDescent="0.2">
      <c r="B10" s="47" t="s">
        <v>48</v>
      </c>
      <c r="C10" s="22"/>
      <c r="D10" s="23"/>
      <c r="E10" s="23">
        <f t="shared" si="0"/>
        <v>0</v>
      </c>
      <c r="F10" s="9"/>
    </row>
    <row r="11" spans="2:16329" s="5" customFormat="1" ht="63.75" x14ac:dyDescent="0.2">
      <c r="B11" s="21" t="s">
        <v>49</v>
      </c>
      <c r="C11" s="22">
        <v>1</v>
      </c>
      <c r="D11" s="23">
        <v>3122</v>
      </c>
      <c r="E11" s="23">
        <f t="shared" si="0"/>
        <v>3122</v>
      </c>
      <c r="F11" s="9"/>
    </row>
    <row r="12" spans="2:16329" s="5" customFormat="1" ht="89.25" x14ac:dyDescent="0.2">
      <c r="B12" s="21" t="s">
        <v>50</v>
      </c>
      <c r="C12" s="22">
        <v>1</v>
      </c>
      <c r="D12" s="23">
        <v>12738</v>
      </c>
      <c r="E12" s="23">
        <f t="shared" si="0"/>
        <v>12738</v>
      </c>
      <c r="F12" s="9"/>
    </row>
    <row r="13" spans="2:16329" s="5" customFormat="1" ht="38.25" x14ac:dyDescent="0.2">
      <c r="B13" s="21" t="s">
        <v>51</v>
      </c>
      <c r="C13" s="22">
        <v>1</v>
      </c>
      <c r="D13" s="23">
        <v>5090</v>
      </c>
      <c r="E13" s="23">
        <f t="shared" si="0"/>
        <v>5090</v>
      </c>
      <c r="F13" s="9"/>
    </row>
    <row r="14" spans="2:16329" s="5" customFormat="1" ht="25.5" x14ac:dyDescent="0.2">
      <c r="B14" s="47" t="s">
        <v>52</v>
      </c>
      <c r="C14" s="22"/>
      <c r="D14" s="23"/>
      <c r="E14" s="23">
        <f t="shared" si="0"/>
        <v>0</v>
      </c>
      <c r="F14" s="9"/>
    </row>
    <row r="15" spans="2:16329" s="5" customFormat="1" ht="216.75" x14ac:dyDescent="0.2">
      <c r="B15" s="21" t="s">
        <v>53</v>
      </c>
      <c r="C15" s="22">
        <v>1</v>
      </c>
      <c r="D15" s="23">
        <v>2575</v>
      </c>
      <c r="E15" s="23">
        <f t="shared" si="0"/>
        <v>2575</v>
      </c>
      <c r="F15" s="9"/>
    </row>
    <row r="16" spans="2:16329" s="7" customFormat="1" ht="29.25" customHeight="1" x14ac:dyDescent="0.2">
      <c r="B16" s="24" t="s">
        <v>5</v>
      </c>
      <c r="C16" s="25"/>
      <c r="D16" s="26"/>
      <c r="E16" s="26">
        <f>SUM(E6:E15)</f>
        <v>65003</v>
      </c>
      <c r="F16" s="9"/>
    </row>
    <row r="17" spans="2:6" x14ac:dyDescent="0.25">
      <c r="B17" s="1"/>
    </row>
    <row r="18" spans="2:6" x14ac:dyDescent="0.25">
      <c r="B18" s="1"/>
      <c r="E18" s="14"/>
    </row>
    <row r="19" spans="2:6" s="6" customFormat="1" ht="25.5" x14ac:dyDescent="0.25">
      <c r="B19" s="15" t="s">
        <v>8</v>
      </c>
      <c r="C19" s="31" t="s">
        <v>6</v>
      </c>
      <c r="D19" s="16" t="s">
        <v>9</v>
      </c>
      <c r="E19" s="16" t="s">
        <v>16</v>
      </c>
      <c r="F19" s="13"/>
    </row>
    <row r="20" spans="2:6" s="6" customFormat="1" ht="12.75" x14ac:dyDescent="0.25">
      <c r="B20" s="27" t="s">
        <v>54</v>
      </c>
      <c r="C20" s="30">
        <v>0.02</v>
      </c>
      <c r="D20" s="29">
        <f>$D$22/$C$22*C20</f>
        <v>1529.4823529411765</v>
      </c>
      <c r="E20" s="29"/>
      <c r="F20" s="13"/>
    </row>
    <row r="21" spans="2:6" s="6" customFormat="1" ht="12.75" x14ac:dyDescent="0.25">
      <c r="B21" s="48" t="s">
        <v>55</v>
      </c>
      <c r="C21" s="49">
        <v>0.02</v>
      </c>
      <c r="D21" s="29">
        <f>$D$22/$C$22*C21</f>
        <v>1529.4823529411765</v>
      </c>
      <c r="E21" s="50"/>
      <c r="F21" s="13"/>
    </row>
    <row r="22" spans="2:6" s="6" customFormat="1" ht="12.75" x14ac:dyDescent="0.25">
      <c r="B22" s="27" t="s">
        <v>56</v>
      </c>
      <c r="C22" s="30">
        <v>0.85</v>
      </c>
      <c r="D22" s="29">
        <f>E16</f>
        <v>65003</v>
      </c>
      <c r="E22" s="29">
        <f>E16</f>
        <v>65003</v>
      </c>
      <c r="F22" s="13"/>
    </row>
    <row r="23" spans="2:6" s="6" customFormat="1" ht="12.75" x14ac:dyDescent="0.25">
      <c r="B23" s="48" t="s">
        <v>57</v>
      </c>
      <c r="C23" s="49">
        <v>0.06</v>
      </c>
      <c r="D23" s="29">
        <f t="shared" ref="D23:D26" si="1">$D$22/$C$22*C23</f>
        <v>4588.447058823529</v>
      </c>
      <c r="E23" s="50"/>
      <c r="F23" s="13"/>
    </row>
    <row r="24" spans="2:6" s="6" customFormat="1" ht="12.75" x14ac:dyDescent="0.25">
      <c r="B24" s="27" t="s">
        <v>58</v>
      </c>
      <c r="C24" s="28">
        <v>0.02</v>
      </c>
      <c r="D24" s="29">
        <f t="shared" si="1"/>
        <v>1529.4823529411765</v>
      </c>
      <c r="E24" s="29"/>
      <c r="F24" s="13"/>
    </row>
    <row r="25" spans="2:6" s="6" customFormat="1" ht="12.75" x14ac:dyDescent="0.25">
      <c r="B25" s="48" t="s">
        <v>59</v>
      </c>
      <c r="C25" s="51">
        <v>0.01</v>
      </c>
      <c r="D25" s="29">
        <f t="shared" si="1"/>
        <v>764.74117647058824</v>
      </c>
      <c r="E25" s="50"/>
      <c r="F25" s="13"/>
    </row>
    <row r="26" spans="2:6" s="6" customFormat="1" ht="12.75" x14ac:dyDescent="0.25">
      <c r="B26" s="27" t="s">
        <v>60</v>
      </c>
      <c r="C26" s="28">
        <v>0.02</v>
      </c>
      <c r="D26" s="29">
        <f t="shared" si="1"/>
        <v>1529.4823529411765</v>
      </c>
      <c r="E26" s="29"/>
      <c r="F26" s="13"/>
    </row>
    <row r="27" spans="2:6" s="6" customFormat="1" ht="12.75" x14ac:dyDescent="0.25">
      <c r="B27" s="15" t="s">
        <v>7</v>
      </c>
      <c r="C27" s="17">
        <f>SUM(C20:C26)</f>
        <v>1</v>
      </c>
      <c r="D27" s="18">
        <f>SUM(D20:D26)</f>
        <v>76474.117647058825</v>
      </c>
      <c r="E27" s="18">
        <f>SUM(E22:E26)</f>
        <v>65003</v>
      </c>
      <c r="F27" s="13"/>
    </row>
    <row r="28" spans="2:6" x14ac:dyDescent="0.25">
      <c r="B28" s="1"/>
    </row>
    <row r="29" spans="2:6" x14ac:dyDescent="0.25">
      <c r="B29" s="8" t="s">
        <v>61</v>
      </c>
    </row>
    <row r="30" spans="2:6" x14ac:dyDescent="0.25">
      <c r="B30" s="12" t="s">
        <v>62</v>
      </c>
    </row>
    <row r="31" spans="2:6" x14ac:dyDescent="0.25">
      <c r="B31" s="12" t="s">
        <v>10</v>
      </c>
    </row>
    <row r="33" ht="111.75" customHeight="1" x14ac:dyDescent="0.25"/>
    <row r="35" ht="137.25" customHeight="1" x14ac:dyDescent="0.25"/>
    <row r="37" ht="150" customHeight="1" x14ac:dyDescent="0.25"/>
    <row r="39" ht="175.5" customHeight="1" x14ac:dyDescent="0.25"/>
    <row r="41" ht="86.25" customHeight="1" x14ac:dyDescent="0.25"/>
    <row r="43" ht="22.5" customHeight="1" x14ac:dyDescent="0.25"/>
    <row r="45" ht="60.75" customHeight="1" x14ac:dyDescent="0.25"/>
    <row r="55" ht="60.75" customHeight="1" x14ac:dyDescent="0.25"/>
    <row r="57" ht="48" customHeight="1" x14ac:dyDescent="0.25"/>
    <row r="59" ht="35.25" customHeight="1" x14ac:dyDescent="0.25"/>
    <row r="61" ht="137.25" customHeight="1" x14ac:dyDescent="0.25"/>
    <row r="63" ht="150" customHeight="1" x14ac:dyDescent="0.25"/>
    <row r="65" ht="99" customHeight="1" x14ac:dyDescent="0.25"/>
    <row r="67" ht="150" customHeight="1" x14ac:dyDescent="0.25"/>
    <row r="69" ht="213.75" customHeight="1" x14ac:dyDescent="0.25"/>
    <row r="71" ht="22.5" customHeight="1" x14ac:dyDescent="0.25"/>
    <row r="73" ht="86.25" customHeight="1" x14ac:dyDescent="0.25"/>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2015-07-30T07:55:25Z</dcterms:created>
  <dcterms:modified xsi:type="dcterms:W3CDTF">2018-01-05T08:30:58Z</dcterms:modified>
</cp:coreProperties>
</file>